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10185" firstSheet="1" activeTab="5"/>
  </bookViews>
  <sheets>
    <sheet name="Листы1-2" sheetId="1" r:id="rId1"/>
    <sheet name="Листы3-5" sheetId="2" r:id="rId2"/>
    <sheet name="Лист6" sheetId="3" r:id="rId3"/>
    <sheet name="Лист7" sheetId="4" r:id="rId4"/>
    <sheet name="Лист8" sheetId="5" r:id="rId5"/>
    <sheet name="Листы9-10" sheetId="6" r:id="rId6"/>
    <sheet name="Лист11" sheetId="7" r:id="rId7"/>
  </sheets>
  <definedNames/>
  <calcPr fullCalcOnLoad="1"/>
</workbook>
</file>

<file path=xl/sharedStrings.xml><?xml version="1.0" encoding="utf-8"?>
<sst xmlns="http://schemas.openxmlformats.org/spreadsheetml/2006/main" count="782" uniqueCount="391">
  <si>
    <t>к приказу ФАС России</t>
  </si>
  <si>
    <t>от 18 января 2019 г. № 38/19</t>
  </si>
  <si>
    <t>Форма 1</t>
  </si>
  <si>
    <t>(наименование субъекта естественной монополии)</t>
  </si>
  <si>
    <t>для которых установлен тариф</t>
  </si>
  <si>
    <t>Форма 2</t>
  </si>
  <si>
    <t>Форма 3</t>
  </si>
  <si>
    <t>(наименование субъекта Российской Федерации)</t>
  </si>
  <si>
    <t>в</t>
  </si>
  <si>
    <t>(наименование зоны обслуживания/обособленной системы)</t>
  </si>
  <si>
    <t>Форма 4</t>
  </si>
  <si>
    <t>Приложение № 2</t>
  </si>
  <si>
    <t>Информация об основных показателях финансово-хозяйственной деятельности</t>
  </si>
  <si>
    <t xml:space="preserve">год в сфере оказания услуг по транспортировке газа </t>
  </si>
  <si>
    <t>на (за) 20</t>
  </si>
  <si>
    <t>по магистральным трубопроводам</t>
  </si>
  <si>
    <t>№</t>
  </si>
  <si>
    <t>Наименование показателя</t>
  </si>
  <si>
    <t>Единицы</t>
  </si>
  <si>
    <t>измерения</t>
  </si>
  <si>
    <t>Итого</t>
  </si>
  <si>
    <t>тыс. руб.</t>
  </si>
  <si>
    <t>1.5.1.2</t>
  </si>
  <si>
    <t>1</t>
  </si>
  <si>
    <t>Расходы на транспортировку газа по данным</t>
  </si>
  <si>
    <t>бухгалтерского учета, в том числе:</t>
  </si>
  <si>
    <t>1.1</t>
  </si>
  <si>
    <t>1.2</t>
  </si>
  <si>
    <t>1.3</t>
  </si>
  <si>
    <t>Фонд оплаты труда</t>
  </si>
  <si>
    <t>Отчисление на уплату страховых взносов</t>
  </si>
  <si>
    <t>Материальные затраты:</t>
  </si>
  <si>
    <t>1.3.1</t>
  </si>
  <si>
    <t>1.3.2</t>
  </si>
  <si>
    <t>1.3.3</t>
  </si>
  <si>
    <t>1.3.4</t>
  </si>
  <si>
    <t>1.3.5</t>
  </si>
  <si>
    <t>1.3.6</t>
  </si>
  <si>
    <t>1.4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</si>
  <si>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</si>
  <si>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</si>
  <si>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</si>
  <si>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</si>
  <si>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</si>
  <si>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</si>
  <si>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</si>
  <si>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1.4.1</t>
  </si>
  <si>
    <t>амортизация трубопроводов и газораспределительных</t>
  </si>
  <si>
    <t>станций</t>
  </si>
  <si>
    <t>1.4.2</t>
  </si>
  <si>
    <t>амортизация прочего имущества</t>
  </si>
  <si>
    <t>1.5</t>
  </si>
  <si>
    <t>1.5.1</t>
  </si>
  <si>
    <t>Прочие услуги</t>
  </si>
  <si>
    <t>Услуги сторонних организаций</t>
  </si>
  <si>
    <t>1.5.1.1</t>
  </si>
  <si>
    <t>1.5.1.3</t>
  </si>
  <si>
    <t>1.5.1.4</t>
  </si>
  <si>
    <t>1.5.1.5</t>
  </si>
  <si>
    <t>1.5.1.6</t>
  </si>
  <si>
    <t>1.5.1.7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</si>
  <si>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</si>
  <si>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</si>
  <si>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</si>
  <si>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</si>
  <si>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услуги технического обслуживания газопроводов</t>
  </si>
  <si>
    <t>услуги диагностики</t>
  </si>
  <si>
    <t>прочие услуги</t>
  </si>
  <si>
    <t>Аренда (лизинг), в том числе:</t>
  </si>
  <si>
    <t>1.5.2</t>
  </si>
  <si>
    <t>аренда газопроводов и газораспределительных</t>
  </si>
  <si>
    <t>1.5.2.1</t>
  </si>
  <si>
    <t>1.5.2.2</t>
  </si>
  <si>
    <t>1.5.3</t>
  </si>
  <si>
    <t>1.5.3.1</t>
  </si>
  <si>
    <t>1.5.3.2</t>
  </si>
  <si>
    <t>1.5.3.3</t>
  </si>
  <si>
    <t>Страхование, в том числе:</t>
  </si>
  <si>
    <t>страхование опасного производственного объекта</t>
  </si>
  <si>
    <t>страхование имущества</t>
  </si>
  <si>
    <t>прочее страхование</t>
  </si>
  <si>
    <t>Капитальный ремонт</t>
  </si>
  <si>
    <t>1.5.4</t>
  </si>
  <si>
    <t>1.5.5</t>
  </si>
  <si>
    <t>Налоги в составе себестоимости, в том числе:</t>
  </si>
  <si>
    <t>1.5.5.1</t>
  </si>
  <si>
    <t>1.5.5.2</t>
  </si>
  <si>
    <t>1.5.5.3</t>
  </si>
  <si>
    <t>1.5.5.4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</si>
  <si>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</si>
  <si>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</si>
  <si>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</si>
  <si>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</si>
  <si>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1.5.6</t>
  </si>
  <si>
    <t>1.5.6.1</t>
  </si>
  <si>
    <t>1.5.6.2</t>
  </si>
  <si>
    <t>1.5.6.3</t>
  </si>
  <si>
    <t>1.5.6.4</t>
  </si>
  <si>
    <t>Другие затраты, в том числе:</t>
  </si>
  <si>
    <t>охрана труда и подготовка кадров</t>
  </si>
  <si>
    <t>канцелярские и почтовые расходы</t>
  </si>
  <si>
    <t>командировочные расходы</t>
  </si>
  <si>
    <t>прочие</t>
  </si>
  <si>
    <t>2</t>
  </si>
  <si>
    <t>3</t>
  </si>
  <si>
    <t>Прочие доходы</t>
  </si>
  <si>
    <t>Прочие расходы</t>
  </si>
  <si>
    <t>Услуги банков</t>
  </si>
  <si>
    <t>3.1</t>
  </si>
  <si>
    <t>3.2</t>
  </si>
  <si>
    <t>3.3</t>
  </si>
  <si>
    <t>Проценты по целевым кредитам</t>
  </si>
  <si>
    <t>3.4</t>
  </si>
  <si>
    <t>Социальное развитие и выплаты социального</t>
  </si>
  <si>
    <t>характера</t>
  </si>
  <si>
    <t>Прочие</t>
  </si>
  <si>
    <t>4</t>
  </si>
  <si>
    <t>4.1</t>
  </si>
  <si>
    <t>Расходы из чистой прибыли, в том числе:</t>
  </si>
  <si>
    <t>Капитальные вложения</t>
  </si>
  <si>
    <t>4.2</t>
  </si>
  <si>
    <t>Обслуживание привлеченного на долгосрочной</t>
  </si>
  <si>
    <t>основе капитала</t>
  </si>
  <si>
    <t>4.3</t>
  </si>
  <si>
    <t>Дивиденды</t>
  </si>
  <si>
    <t>5</t>
  </si>
  <si>
    <t>6</t>
  </si>
  <si>
    <t>Налог на прибыль</t>
  </si>
  <si>
    <t>Общий объем тарифной выручки</t>
  </si>
  <si>
    <t>Справочная информация</t>
  </si>
  <si>
    <t>единиц</t>
  </si>
  <si>
    <t>км</t>
  </si>
  <si>
    <t>%</t>
  </si>
  <si>
    <t>МВт</t>
  </si>
  <si>
    <t>Численность персонала, занятого в регулируемом</t>
  </si>
  <si>
    <t>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</si>
  <si>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</si>
  <si>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</si>
  <si>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</si>
  <si>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</si>
  <si>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</si>
  <si>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Объём</t>
  </si>
  <si>
    <t>транспортировки</t>
  </si>
  <si>
    <t>газа</t>
  </si>
  <si>
    <t>независимых</t>
  </si>
  <si>
    <t xml:space="preserve">организаций </t>
  </si>
  <si>
    <t>Объем</t>
  </si>
  <si>
    <t>газа за исключе-</t>
  </si>
  <si>
    <t>нием газа на</t>
  </si>
  <si>
    <t>собственные</t>
  </si>
  <si>
    <t>технологические</t>
  </si>
  <si>
    <r>
      <t>нужды, тыс. м</t>
    </r>
    <r>
      <rPr>
        <vertAlign val="superscript"/>
        <sz val="10"/>
        <rFont val="Times New Roman"/>
        <family val="1"/>
      </rPr>
      <t>3</t>
    </r>
  </si>
  <si>
    <t>Итого:</t>
  </si>
  <si>
    <t>Суммарный объем</t>
  </si>
  <si>
    <t>транспортировки газа</t>
  </si>
  <si>
    <t>за исключением газа</t>
  </si>
  <si>
    <t>на собственные</t>
  </si>
  <si>
    <t>Наименование системы магистральных</t>
  </si>
  <si>
    <t>газопроводов (газопроводов-отводов),</t>
  </si>
  <si>
    <t>направлений транспортировки</t>
  </si>
  <si>
    <t>по магистральным трубопроводам, входящим в Единую систему газоснабжения</t>
  </si>
  <si>
    <t>Показатели</t>
  </si>
  <si>
    <t>млн. руб.</t>
  </si>
  <si>
    <t>человек</t>
  </si>
  <si>
    <t>Расходы на транспортировку</t>
  </si>
  <si>
    <t>газа по данным</t>
  </si>
  <si>
    <t>в том числе:</t>
  </si>
  <si>
    <t>бухгалтерского учета всего,</t>
  </si>
  <si>
    <t>по транспортировке газа</t>
  </si>
  <si>
    <t>Всего на долю</t>
  </si>
  <si>
    <t>в пределах</t>
  </si>
  <si>
    <t>территории</t>
  </si>
  <si>
    <t>Российской</t>
  </si>
  <si>
    <t>Федерации</t>
  </si>
  <si>
    <t>за пределами</t>
  </si>
  <si>
    <t>в отношении</t>
  </si>
  <si>
    <t>субъекта</t>
  </si>
  <si>
    <t>естественной</t>
  </si>
  <si>
    <t>монополии</t>
  </si>
  <si>
    <t>(головная</t>
  </si>
  <si>
    <t>компания)</t>
  </si>
  <si>
    <t>обобщенно по</t>
  </si>
  <si>
    <t>организациям,</t>
  </si>
  <si>
    <t>входящим в одну</t>
  </si>
  <si>
    <t>Доля отнесения расходов</t>
  </si>
  <si>
    <t>субъекта регулирования,</t>
  </si>
  <si>
    <t>в отношении которых</t>
  </si>
  <si>
    <t>раздельный учет по видам</t>
  </si>
  <si>
    <t>деятельности не предусмотрен</t>
  </si>
  <si>
    <t>Суммарные расходы</t>
  </si>
  <si>
    <t>организаций, входящих в одну</t>
  </si>
  <si>
    <t>группу лиц с субъектом</t>
  </si>
  <si>
    <t>естественных монополий</t>
  </si>
  <si>
    <t>без учета арендной платы</t>
  </si>
  <si>
    <t>газопроводов ПАО «Газпром»</t>
  </si>
  <si>
    <t>Материальные затраты</t>
  </si>
  <si>
    <t>Отчисление на уплату</t>
  </si>
  <si>
    <t>страховых взносов</t>
  </si>
  <si>
    <t>Электроэнергия</t>
  </si>
  <si>
    <t>(кроме электроэнергии)</t>
  </si>
  <si>
    <t>Сырье и материалы</t>
  </si>
  <si>
    <t>Топливо</t>
  </si>
  <si>
    <t>Запасные части и инвентарь</t>
  </si>
  <si>
    <t>и технологические потери</t>
  </si>
  <si>
    <t>Амортизация основных</t>
  </si>
  <si>
    <t>фондов</t>
  </si>
  <si>
    <t>Прочие затраты</t>
  </si>
  <si>
    <t>Услуги сторонних</t>
  </si>
  <si>
    <t>организаций, в том числе:</t>
  </si>
  <si>
    <t>1.5.2.3</t>
  </si>
  <si>
    <t>1.5.2.4</t>
  </si>
  <si>
    <t>оплата вневедомственной</t>
  </si>
  <si>
    <t>охраны</t>
  </si>
  <si>
    <t>информационно-</t>
  </si>
  <si>
    <t>вычислительные услуги</t>
  </si>
  <si>
    <t>услуги технического</t>
  </si>
  <si>
    <t>обслуживания газопроводов</t>
  </si>
  <si>
    <t>аренда (лизинг) здания</t>
  </si>
  <si>
    <t>аренда (лизинг) транспорта</t>
  </si>
  <si>
    <t>аренда (лизинг) газопроводов</t>
  </si>
  <si>
    <t>арендная плата (лизинг)</t>
  </si>
  <si>
    <t>за прочее имущество</t>
  </si>
  <si>
    <t>Страховые платежи,</t>
  </si>
  <si>
    <t>прочие виды страхования</t>
  </si>
  <si>
    <t>страхование опасных</t>
  </si>
  <si>
    <t>производственных объектов</t>
  </si>
  <si>
    <t>(ответственность перед</t>
  </si>
  <si>
    <t>третьими лицами)</t>
  </si>
  <si>
    <t>4.1.1</t>
  </si>
  <si>
    <t>4.1.1.1</t>
  </si>
  <si>
    <t>4.1.1.2</t>
  </si>
  <si>
    <t>4.1.1.3</t>
  </si>
  <si>
    <t>4.1.2</t>
  </si>
  <si>
    <t>При оказании услуг по транс-</t>
  </si>
  <si>
    <t>портировке газа для последую-</t>
  </si>
  <si>
    <t>щей поставки потребителям,</t>
  </si>
  <si>
    <t>группу лиц с</t>
  </si>
  <si>
    <t>субъектом естест-</t>
  </si>
  <si>
    <t>венных монополий</t>
  </si>
  <si>
    <t>(дочерние общества)</t>
  </si>
  <si>
    <t>штук</t>
  </si>
  <si>
    <t>налог на загрязнение</t>
  </si>
  <si>
    <t>окружающей среды</t>
  </si>
  <si>
    <t>охрана труда и подготовка</t>
  </si>
  <si>
    <t>кадров</t>
  </si>
  <si>
    <t>канцелярские и почтовые</t>
  </si>
  <si>
    <t>расходы</t>
  </si>
  <si>
    <t>Прочие расходы, в том числе:</t>
  </si>
  <si>
    <t>Социальное развитие и выплаты</t>
  </si>
  <si>
    <t>социального характера</t>
  </si>
  <si>
    <t>Налоги в составе</t>
  </si>
  <si>
    <t>себестоимости, в том числе:</t>
  </si>
  <si>
    <t>Необходимая сумма чистой</t>
  </si>
  <si>
    <t>прибыли</t>
  </si>
  <si>
    <t>Потребность в прибыли</t>
  </si>
  <si>
    <t>Расходы из чистой прибыли,</t>
  </si>
  <si>
    <t>Обслуживание привлеченного</t>
  </si>
  <si>
    <t>на долгосрочной основе</t>
  </si>
  <si>
    <t>капитала</t>
  </si>
  <si>
    <t>Общий объем тарифной</t>
  </si>
  <si>
    <t>выручки</t>
  </si>
  <si>
    <t>Количество компрессорных</t>
  </si>
  <si>
    <t>станций (далее — КС)</t>
  </si>
  <si>
    <t>Суммарная мощность</t>
  </si>
  <si>
    <t>перекачивающих агрегатов</t>
  </si>
  <si>
    <t>Количество газораспредели-</t>
  </si>
  <si>
    <t>тельных станций</t>
  </si>
  <si>
    <t>Численность персонала, занятого</t>
  </si>
  <si>
    <t>в регулируемом виде</t>
  </si>
  <si>
    <t>деятельности</t>
  </si>
  <si>
    <t>Информация об объемах транспортировки газа поставщикам газа</t>
  </si>
  <si>
    <t>Поставщик газа</t>
  </si>
  <si>
    <t>ПАО «Газпром» и</t>
  </si>
  <si>
    <t>его аффилированные</t>
  </si>
  <si>
    <t>лица</t>
  </si>
  <si>
    <t>Независимые</t>
  </si>
  <si>
    <t>организации,</t>
  </si>
  <si>
    <t>Поставка для</t>
  </si>
  <si>
    <t>коммунально-</t>
  </si>
  <si>
    <t>бытовых и</t>
  </si>
  <si>
    <t>социальных нужд</t>
  </si>
  <si>
    <t>граждан</t>
  </si>
  <si>
    <t>Поставка прочим потребителям</t>
  </si>
  <si>
    <t>для реализации</t>
  </si>
  <si>
    <t>на биржевых</t>
  </si>
  <si>
    <t>торгах</t>
  </si>
  <si>
    <t>внебиржевые</t>
  </si>
  <si>
    <t>договоры</t>
  </si>
  <si>
    <t>Поставка</t>
  </si>
  <si>
    <t>технологические нужды</t>
  </si>
  <si>
    <t>Форма 5</t>
  </si>
  <si>
    <t>Информация о величине товаротранспортной работы</t>
  </si>
  <si>
    <t>Суммарная величина</t>
  </si>
  <si>
    <t>товаротранспортной</t>
  </si>
  <si>
    <t>работы,</t>
  </si>
  <si>
    <t>Величина товаро-</t>
  </si>
  <si>
    <t>транспортной</t>
  </si>
  <si>
    <t>работы при транс-</t>
  </si>
  <si>
    <t>портировке газа</t>
  </si>
  <si>
    <t xml:space="preserve">на собственные </t>
  </si>
  <si>
    <t>нужды,</t>
  </si>
  <si>
    <t>организаций,</t>
  </si>
  <si>
    <t>Форма 6</t>
  </si>
  <si>
    <t>год</t>
  </si>
  <si>
    <t>в сфере оказания услуг по транспортировке газа по газораспределительным</t>
  </si>
  <si>
    <t>сетям на территории</t>
  </si>
  <si>
    <t>Всего</t>
  </si>
  <si>
    <t>бухгалтерского учета всего, в том числе:</t>
  </si>
  <si>
    <t>Материальные затраты, в том числе:</t>
  </si>
  <si>
    <t>газ на собственные нужды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</si>
  <si>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</si>
  <si>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</si>
  <si>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</si>
  <si>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</si>
  <si>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</si>
  <si>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</si>
  <si>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</t>
  </si>
  <si>
    <t>в государственной и муниципальной собственности</t>
  </si>
  <si>
    <t>аренда земельного участка</t>
  </si>
  <si>
    <t>Страховые платежи, в том числе:</t>
  </si>
  <si>
    <t>страхование опасных производственных объектов</t>
  </si>
  <si>
    <t>(ответственность перед третьими лицами)</t>
  </si>
  <si>
    <t>страхование машин и оборудования</t>
  </si>
  <si>
    <t>Налоги, в том числе:</t>
  </si>
  <si>
    <t>1.5.3.4</t>
  </si>
  <si>
    <t>единый транспортный налог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</si>
  <si>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</si>
  <si>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</si>
  <si>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</si>
  <si>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</si>
  <si>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</si>
  <si>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</si>
  <si>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</si>
  <si>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</si>
  <si>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</t>
  </si>
  <si>
    <t>газораспределительных сетей</t>
  </si>
  <si>
    <t>1.5.4.5.2</t>
  </si>
  <si>
    <t>1.5.4.5.3</t>
  </si>
  <si>
    <t>услуги по диагностированию газораспределительных</t>
  </si>
  <si>
    <t>газопроводов и обследованию дюкеров</t>
  </si>
  <si>
    <t>пунктов, шкафных регуляторных пунктов, подземных</t>
  </si>
  <si>
    <t>1.5.4.5.4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</si>
  <si>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</si>
  <si>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</si>
  <si>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</si>
  <si>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</si>
  <si>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</si>
  <si>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</t>
  </si>
  <si>
    <t>транзитных потоков газа</t>
  </si>
  <si>
    <t>Проценты по целевым краткосрочным кредитам</t>
  </si>
  <si>
    <t>3.5</t>
  </si>
  <si>
    <t>Резерв по сомнительным долгам</t>
  </si>
  <si>
    <t>Потребность в прибыли до налогообложения:</t>
  </si>
  <si>
    <t>4.1.3</t>
  </si>
  <si>
    <t>4.1.4</t>
  </si>
  <si>
    <t>Выпадающие доходы от технологического присоедине-</t>
  </si>
  <si>
    <t>ния газоиспользующего оборудования, непокрытые</t>
  </si>
  <si>
    <t>за счет специальной надбавки</t>
  </si>
  <si>
    <t>Количество газорегуляторных пунктов</t>
  </si>
  <si>
    <t>Форма 7</t>
  </si>
  <si>
    <t>Информация об объёмах транспортировки газа</t>
  </si>
  <si>
    <t>на территории</t>
  </si>
  <si>
    <t>(наименование субъекта Российской Фелерации)</t>
  </si>
  <si>
    <t>Вид тарифа</t>
  </si>
  <si>
    <r>
      <t>Объемы газа, тыс. м</t>
    </r>
    <r>
      <rPr>
        <vertAlign val="superscript"/>
        <sz val="10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</si>
  <si>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</si>
  <si>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</si>
  <si>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</si>
  <si>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</si>
  <si>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</si>
  <si>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</si>
  <si>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</si>
  <si>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</si>
  <si>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</si>
  <si>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</si>
  <si>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аренда прочего имущества</t>
  </si>
  <si>
    <t>расположенным:</t>
  </si>
  <si>
    <t>млн руб.</t>
  </si>
  <si>
    <t>Коммунальные платежи</t>
  </si>
  <si>
    <t>Газ на собственные нужды</t>
  </si>
  <si>
    <t>до налогообложения:</t>
  </si>
  <si>
    <r>
      <t>тыс. м</t>
    </r>
    <r>
      <rPr>
        <vertAlign val="superscript"/>
        <sz val="10"/>
        <rFont val="Times New Roman"/>
        <family val="1"/>
      </rPr>
      <t>3</t>
    </r>
  </si>
  <si>
    <r>
      <t>млрд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*км</t>
    </r>
  </si>
  <si>
    <t>направлений транспортировки,</t>
  </si>
  <si>
    <t>по газораспределительным сетям (с детализацией по группам газопотребления)</t>
  </si>
  <si>
    <t>ЗАО "Реал-Инвест"</t>
  </si>
  <si>
    <t>19</t>
  </si>
  <si>
    <t>ООО "ТЕХНОПАРК РЕАЛ-ИНВЕСТ"</t>
  </si>
  <si>
    <t>-</t>
  </si>
  <si>
    <t>Нижегородской области</t>
  </si>
  <si>
    <t>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</si>
</sst>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0" fontId="2" fillId="33" borderId="11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0" fontId="2" fillId="33" borderId="22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23" xfId="0" applyNumberFormat="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right"/>
    </xf>
    <xf numFmtId="0" fontId="2" fillId="33" borderId="16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187" fontId="2" fillId="0" borderId="1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83"/>
  <sheetViews>
    <sheetView zoomScalePageLayoutView="0" workbookViewId="0" topLeftCell="A1">
      <selection activeCell="P12" sqref="P12:R12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4" t="s">
        <v>11</v>
      </c>
    </row>
    <row r="2" s="3" customFormat="1" ht="11.25">
      <c r="BL2" s="4" t="s">
        <v>0</v>
      </c>
    </row>
    <row r="3" s="3" customFormat="1" ht="11.25">
      <c r="BL3" s="4" t="s">
        <v>1</v>
      </c>
    </row>
    <row r="6" ht="12.75">
      <c r="BL6" s="6" t="s">
        <v>2</v>
      </c>
    </row>
    <row r="9" spans="1:64" s="7" customFormat="1" ht="15.75">
      <c r="A9" s="51" t="s">
        <v>12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0" s="7" customFormat="1" ht="15.75">
      <c r="A10" s="5"/>
      <c r="B10" s="5"/>
      <c r="D10" s="5"/>
      <c r="G10" s="5"/>
      <c r="H10" s="5"/>
      <c r="I10" s="5"/>
      <c r="J10" s="5"/>
      <c r="K10" s="5"/>
      <c r="L10" s="5"/>
      <c r="M10" s="5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BH10" s="5"/>
    </row>
    <row r="11" spans="14:51" s="8" customFormat="1" ht="10.5">
      <c r="N11" s="50" t="s">
        <v>3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</row>
    <row r="12" spans="1:64" s="7" customFormat="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9" t="s">
        <v>14</v>
      </c>
      <c r="P12" s="52"/>
      <c r="Q12" s="52"/>
      <c r="R12" s="52"/>
      <c r="S12" s="10" t="s">
        <v>13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K12" s="5"/>
      <c r="BL12" s="5"/>
    </row>
    <row r="13" spans="1:64" s="7" customFormat="1" ht="15.75">
      <c r="A13" s="51" t="s">
        <v>15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</row>
    <row r="16" spans="1:64" ht="12.75">
      <c r="A16" s="46" t="s">
        <v>16</v>
      </c>
      <c r="B16" s="47"/>
      <c r="C16" s="47"/>
      <c r="D16" s="47"/>
      <c r="E16" s="48"/>
      <c r="F16" s="46" t="s">
        <v>17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8"/>
      <c r="AL16" s="46" t="s">
        <v>18</v>
      </c>
      <c r="AM16" s="47"/>
      <c r="AN16" s="47"/>
      <c r="AO16" s="47"/>
      <c r="AP16" s="47"/>
      <c r="AQ16" s="47"/>
      <c r="AR16" s="47"/>
      <c r="AS16" s="47"/>
      <c r="AT16" s="47"/>
      <c r="AU16" s="48"/>
      <c r="AV16" s="46" t="s">
        <v>20</v>
      </c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8"/>
    </row>
    <row r="17" spans="1:64" ht="12.75">
      <c r="A17" s="41"/>
      <c r="B17" s="42"/>
      <c r="C17" s="42"/>
      <c r="D17" s="42"/>
      <c r="E17" s="4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L17" s="41" t="s">
        <v>19</v>
      </c>
      <c r="AM17" s="42"/>
      <c r="AN17" s="42"/>
      <c r="AO17" s="42"/>
      <c r="AP17" s="42"/>
      <c r="AQ17" s="42"/>
      <c r="AR17" s="42"/>
      <c r="AS17" s="42"/>
      <c r="AT17" s="42"/>
      <c r="AU17" s="43"/>
      <c r="AV17" s="41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1:64" ht="12.75">
      <c r="A18" s="53">
        <v>1</v>
      </c>
      <c r="B18" s="53"/>
      <c r="C18" s="53"/>
      <c r="D18" s="53"/>
      <c r="E18" s="53"/>
      <c r="F18" s="53">
        <v>2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>
        <v>3</v>
      </c>
      <c r="AM18" s="53"/>
      <c r="AN18" s="53"/>
      <c r="AO18" s="53"/>
      <c r="AP18" s="53"/>
      <c r="AQ18" s="53"/>
      <c r="AR18" s="53"/>
      <c r="AS18" s="53"/>
      <c r="AT18" s="53"/>
      <c r="AU18" s="53"/>
      <c r="AV18" s="53">
        <v>4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64" ht="12.75">
      <c r="A19" s="31" t="s">
        <v>23</v>
      </c>
      <c r="B19" s="32"/>
      <c r="C19" s="32"/>
      <c r="D19" s="32"/>
      <c r="E19" s="33"/>
      <c r="F19" s="44" t="s">
        <v>24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17" t="s">
        <v>21</v>
      </c>
      <c r="AM19" s="18"/>
      <c r="AN19" s="18"/>
      <c r="AO19" s="18"/>
      <c r="AP19" s="18"/>
      <c r="AQ19" s="18"/>
      <c r="AR19" s="18"/>
      <c r="AS19" s="18"/>
      <c r="AT19" s="18"/>
      <c r="AU19" s="19"/>
      <c r="AV19" s="24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6"/>
    </row>
    <row r="20" spans="1:64" ht="12.75">
      <c r="A20" s="34"/>
      <c r="B20" s="35"/>
      <c r="C20" s="35"/>
      <c r="D20" s="35"/>
      <c r="E20" s="36"/>
      <c r="F20" s="45" t="s">
        <v>25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20"/>
      <c r="AM20" s="21"/>
      <c r="AN20" s="21"/>
      <c r="AO20" s="21"/>
      <c r="AP20" s="21"/>
      <c r="AQ20" s="21"/>
      <c r="AR20" s="21"/>
      <c r="AS20" s="21"/>
      <c r="AT20" s="21"/>
      <c r="AU20" s="22"/>
      <c r="AV20" s="27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/>
    </row>
    <row r="21" spans="1:64" ht="15" customHeight="1">
      <c r="A21" s="13" t="s">
        <v>26</v>
      </c>
      <c r="B21" s="13"/>
      <c r="C21" s="13"/>
      <c r="D21" s="13"/>
      <c r="E21" s="13"/>
      <c r="F21" s="40" t="s">
        <v>29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15" t="s">
        <v>21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13" t="s">
        <v>27</v>
      </c>
      <c r="B22" s="13"/>
      <c r="C22" s="13"/>
      <c r="D22" s="13"/>
      <c r="E22" s="13"/>
      <c r="F22" s="40" t="s">
        <v>30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15" t="s">
        <v>21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" customHeight="1">
      <c r="A23" s="13" t="s">
        <v>28</v>
      </c>
      <c r="B23" s="13"/>
      <c r="C23" s="13"/>
      <c r="D23" s="13"/>
      <c r="E23" s="13"/>
      <c r="F23" s="40" t="s">
        <v>31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15" t="s">
        <v>21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5" customHeight="1">
      <c r="A24" s="15" t="s">
        <v>32</v>
      </c>
      <c r="B24" s="15"/>
      <c r="C24" s="15"/>
      <c r="D24" s="15"/>
      <c r="E24" s="15"/>
      <c r="F24" s="14" t="s">
        <v>39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5" t="s">
        <v>21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5" customHeight="1">
      <c r="A25" s="15" t="s">
        <v>33</v>
      </c>
      <c r="B25" s="15"/>
      <c r="C25" s="15"/>
      <c r="D25" s="15"/>
      <c r="E25" s="15"/>
      <c r="F25" s="14" t="s">
        <v>40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5" t="s">
        <v>21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" customHeight="1">
      <c r="A26" s="15" t="s">
        <v>34</v>
      </c>
      <c r="B26" s="15"/>
      <c r="C26" s="15"/>
      <c r="D26" s="15"/>
      <c r="E26" s="15"/>
      <c r="F26" s="14" t="s">
        <v>41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5" t="s">
        <v>21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5" customHeight="1">
      <c r="A27" s="15" t="s">
        <v>35</v>
      </c>
      <c r="B27" s="15"/>
      <c r="C27" s="15"/>
      <c r="D27" s="15"/>
      <c r="E27" s="15"/>
      <c r="F27" s="14" t="s">
        <v>42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" t="s">
        <v>21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" customHeight="1">
      <c r="A28" s="15" t="s">
        <v>36</v>
      </c>
      <c r="B28" s="15"/>
      <c r="C28" s="15"/>
      <c r="D28" s="15"/>
      <c r="E28" s="15"/>
      <c r="F28" s="14" t="s">
        <v>43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5" t="s">
        <v>21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" customHeight="1">
      <c r="A29" s="15" t="s">
        <v>37</v>
      </c>
      <c r="B29" s="15"/>
      <c r="C29" s="15"/>
      <c r="D29" s="15"/>
      <c r="E29" s="15"/>
      <c r="F29" s="14" t="s">
        <v>44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5" t="s">
        <v>21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5" customHeight="1">
      <c r="A30" s="13" t="s">
        <v>38</v>
      </c>
      <c r="B30" s="13"/>
      <c r="C30" s="13"/>
      <c r="D30" s="13"/>
      <c r="E30" s="13"/>
      <c r="F30" s="40" t="s">
        <v>45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15" t="s">
        <v>21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7" t="s">
        <v>46</v>
      </c>
      <c r="B31" s="18"/>
      <c r="C31" s="18"/>
      <c r="D31" s="18"/>
      <c r="E31" s="19"/>
      <c r="F31" s="23" t="s">
        <v>47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17" t="s">
        <v>21</v>
      </c>
      <c r="AM31" s="18"/>
      <c r="AN31" s="18"/>
      <c r="AO31" s="18"/>
      <c r="AP31" s="18"/>
      <c r="AQ31" s="18"/>
      <c r="AR31" s="18"/>
      <c r="AS31" s="18"/>
      <c r="AT31" s="18"/>
      <c r="AU31" s="19"/>
      <c r="AV31" s="24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6"/>
    </row>
    <row r="32" spans="1:64" ht="12.75">
      <c r="A32" s="20"/>
      <c r="B32" s="21"/>
      <c r="C32" s="21"/>
      <c r="D32" s="21"/>
      <c r="E32" s="22"/>
      <c r="F32" s="30" t="s">
        <v>48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0"/>
      <c r="AM32" s="21"/>
      <c r="AN32" s="21"/>
      <c r="AO32" s="21"/>
      <c r="AP32" s="21"/>
      <c r="AQ32" s="21"/>
      <c r="AR32" s="21"/>
      <c r="AS32" s="21"/>
      <c r="AT32" s="21"/>
      <c r="AU32" s="22"/>
      <c r="AV32" s="27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/>
    </row>
    <row r="33" spans="1:64" ht="15" customHeight="1">
      <c r="A33" s="15" t="s">
        <v>49</v>
      </c>
      <c r="B33" s="15"/>
      <c r="C33" s="15"/>
      <c r="D33" s="15"/>
      <c r="E33" s="15"/>
      <c r="F33" s="14" t="s">
        <v>50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5" t="s">
        <v>21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5" customHeight="1">
      <c r="A34" s="13" t="s">
        <v>51</v>
      </c>
      <c r="B34" s="13"/>
      <c r="C34" s="13"/>
      <c r="D34" s="13"/>
      <c r="E34" s="13"/>
      <c r="F34" s="40" t="s">
        <v>53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15" t="s">
        <v>21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5" customHeight="1">
      <c r="A35" s="13" t="s">
        <v>52</v>
      </c>
      <c r="B35" s="13"/>
      <c r="C35" s="13"/>
      <c r="D35" s="13"/>
      <c r="E35" s="13"/>
      <c r="F35" s="40" t="s">
        <v>54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15" t="s">
        <v>21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5" customHeight="1">
      <c r="A36" s="15" t="s">
        <v>55</v>
      </c>
      <c r="B36" s="15"/>
      <c r="C36" s="15"/>
      <c r="D36" s="15"/>
      <c r="E36" s="15"/>
      <c r="F36" s="14" t="s">
        <v>61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5" t="s">
        <v>21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15" t="s">
        <v>22</v>
      </c>
      <c r="B37" s="15"/>
      <c r="C37" s="15"/>
      <c r="D37" s="15"/>
      <c r="E37" s="15"/>
      <c r="F37" s="14" t="s">
        <v>62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5" t="s">
        <v>21</v>
      </c>
      <c r="AM37" s="15"/>
      <c r="AN37" s="15"/>
      <c r="AO37" s="15"/>
      <c r="AP37" s="15"/>
      <c r="AQ37" s="15"/>
      <c r="AR37" s="15"/>
      <c r="AS37" s="15"/>
      <c r="AT37" s="15"/>
      <c r="AU37" s="15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15" t="s">
        <v>56</v>
      </c>
      <c r="B38" s="15"/>
      <c r="C38" s="15"/>
      <c r="D38" s="15"/>
      <c r="E38" s="15"/>
      <c r="F38" s="14" t="s">
        <v>63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5" t="s">
        <v>21</v>
      </c>
      <c r="AM38" s="15"/>
      <c r="AN38" s="15"/>
      <c r="AO38" s="15"/>
      <c r="AP38" s="15"/>
      <c r="AQ38" s="15"/>
      <c r="AR38" s="15"/>
      <c r="AS38" s="15"/>
      <c r="AT38" s="15"/>
      <c r="AU38" s="15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5" customHeight="1">
      <c r="A39" s="15" t="s">
        <v>57</v>
      </c>
      <c r="B39" s="15"/>
      <c r="C39" s="15"/>
      <c r="D39" s="15"/>
      <c r="E39" s="15"/>
      <c r="F39" s="14" t="s">
        <v>64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 t="s">
        <v>21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5" customHeight="1">
      <c r="A40" s="15" t="s">
        <v>58</v>
      </c>
      <c r="B40" s="15"/>
      <c r="C40" s="15"/>
      <c r="D40" s="15"/>
      <c r="E40" s="15"/>
      <c r="F40" s="14" t="s">
        <v>65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 t="s">
        <v>21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ht="15" customHeight="1">
      <c r="A41" s="15" t="s">
        <v>59</v>
      </c>
      <c r="B41" s="15"/>
      <c r="C41" s="15"/>
      <c r="D41" s="15"/>
      <c r="E41" s="15"/>
      <c r="F41" s="14" t="s">
        <v>66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5" t="s">
        <v>21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15" t="s">
        <v>60</v>
      </c>
      <c r="B42" s="15"/>
      <c r="C42" s="15"/>
      <c r="D42" s="15"/>
      <c r="E42" s="15"/>
      <c r="F42" s="14" t="s">
        <v>67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5" t="s">
        <v>21</v>
      </c>
      <c r="AM42" s="15"/>
      <c r="AN42" s="15"/>
      <c r="AO42" s="15"/>
      <c r="AP42" s="15"/>
      <c r="AQ42" s="15"/>
      <c r="AR42" s="15"/>
      <c r="AS42" s="15"/>
      <c r="AT42" s="15"/>
      <c r="AU42" s="15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13" t="s">
        <v>69</v>
      </c>
      <c r="B43" s="13"/>
      <c r="C43" s="13"/>
      <c r="D43" s="13"/>
      <c r="E43" s="13"/>
      <c r="F43" s="40" t="s">
        <v>68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15" t="s">
        <v>21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>
      <c r="A44" s="17" t="s">
        <v>71</v>
      </c>
      <c r="B44" s="18"/>
      <c r="C44" s="18"/>
      <c r="D44" s="18"/>
      <c r="E44" s="19"/>
      <c r="F44" s="23" t="s">
        <v>70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17" t="s">
        <v>21</v>
      </c>
      <c r="AM44" s="18"/>
      <c r="AN44" s="18"/>
      <c r="AO44" s="18"/>
      <c r="AP44" s="18"/>
      <c r="AQ44" s="18"/>
      <c r="AR44" s="18"/>
      <c r="AS44" s="18"/>
      <c r="AT44" s="18"/>
      <c r="AU44" s="19"/>
      <c r="AV44" s="24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6"/>
    </row>
    <row r="45" spans="1:64" ht="12.75">
      <c r="A45" s="20"/>
      <c r="B45" s="21"/>
      <c r="C45" s="21"/>
      <c r="D45" s="21"/>
      <c r="E45" s="22"/>
      <c r="F45" s="30" t="s">
        <v>48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0"/>
      <c r="AM45" s="21"/>
      <c r="AN45" s="21"/>
      <c r="AO45" s="21"/>
      <c r="AP45" s="21"/>
      <c r="AQ45" s="21"/>
      <c r="AR45" s="21"/>
      <c r="AS45" s="21"/>
      <c r="AT45" s="21"/>
      <c r="AU45" s="22"/>
      <c r="AV45" s="27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9"/>
    </row>
    <row r="46" spans="1:64" ht="15" customHeight="1">
      <c r="A46" s="15" t="s">
        <v>72</v>
      </c>
      <c r="B46" s="15"/>
      <c r="C46" s="15"/>
      <c r="D46" s="15"/>
      <c r="E46" s="15"/>
      <c r="F46" s="14" t="s">
        <v>375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5" t="s">
        <v>21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13" t="s">
        <v>73</v>
      </c>
      <c r="B47" s="13"/>
      <c r="C47" s="13"/>
      <c r="D47" s="13"/>
      <c r="E47" s="13"/>
      <c r="F47" s="40" t="s">
        <v>77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15" t="s">
        <v>21</v>
      </c>
      <c r="AM47" s="15"/>
      <c r="AN47" s="15"/>
      <c r="AO47" s="15"/>
      <c r="AP47" s="15"/>
      <c r="AQ47" s="15"/>
      <c r="AR47" s="15"/>
      <c r="AS47" s="15"/>
      <c r="AT47" s="15"/>
      <c r="AU47" s="15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15" t="s">
        <v>74</v>
      </c>
      <c r="B48" s="15"/>
      <c r="C48" s="15"/>
      <c r="D48" s="15"/>
      <c r="E48" s="15"/>
      <c r="F48" s="14" t="s">
        <v>78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5" t="s">
        <v>21</v>
      </c>
      <c r="AM48" s="15"/>
      <c r="AN48" s="15"/>
      <c r="AO48" s="15"/>
      <c r="AP48" s="15"/>
      <c r="AQ48" s="15"/>
      <c r="AR48" s="15"/>
      <c r="AS48" s="15"/>
      <c r="AT48" s="15"/>
      <c r="AU48" s="15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15" t="s">
        <v>75</v>
      </c>
      <c r="B49" s="15"/>
      <c r="C49" s="15"/>
      <c r="D49" s="15"/>
      <c r="E49" s="15"/>
      <c r="F49" s="14" t="s">
        <v>79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5" t="s">
        <v>21</v>
      </c>
      <c r="AM49" s="15"/>
      <c r="AN49" s="15"/>
      <c r="AO49" s="15"/>
      <c r="AP49" s="15"/>
      <c r="AQ49" s="15"/>
      <c r="AR49" s="15"/>
      <c r="AS49" s="15"/>
      <c r="AT49" s="15"/>
      <c r="AU49" s="15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15" t="s">
        <v>76</v>
      </c>
      <c r="B50" s="15"/>
      <c r="C50" s="15"/>
      <c r="D50" s="15"/>
      <c r="E50" s="15"/>
      <c r="F50" s="14" t="s">
        <v>80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 t="s">
        <v>21</v>
      </c>
      <c r="AM50" s="15"/>
      <c r="AN50" s="15"/>
      <c r="AO50" s="15"/>
      <c r="AP50" s="15"/>
      <c r="AQ50" s="15"/>
      <c r="AR50" s="15"/>
      <c r="AS50" s="15"/>
      <c r="AT50" s="15"/>
      <c r="AU50" s="15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13" t="s">
        <v>82</v>
      </c>
      <c r="B51" s="13"/>
      <c r="C51" s="13"/>
      <c r="D51" s="13"/>
      <c r="E51" s="13"/>
      <c r="F51" s="40" t="s">
        <v>81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15" t="s">
        <v>21</v>
      </c>
      <c r="AM51" s="15"/>
      <c r="AN51" s="15"/>
      <c r="AO51" s="15"/>
      <c r="AP51" s="15"/>
      <c r="AQ51" s="15"/>
      <c r="AR51" s="15"/>
      <c r="AS51" s="15"/>
      <c r="AT51" s="15"/>
      <c r="AU51" s="15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13" t="s">
        <v>83</v>
      </c>
      <c r="B52" s="13"/>
      <c r="C52" s="13"/>
      <c r="D52" s="13"/>
      <c r="E52" s="13"/>
      <c r="F52" s="40" t="s">
        <v>84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15" t="s">
        <v>21</v>
      </c>
      <c r="AM52" s="15"/>
      <c r="AN52" s="15"/>
      <c r="AO52" s="15"/>
      <c r="AP52" s="15"/>
      <c r="AQ52" s="15"/>
      <c r="AR52" s="15"/>
      <c r="AS52" s="15"/>
      <c r="AT52" s="15"/>
      <c r="AU52" s="15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15" t="s">
        <v>85</v>
      </c>
      <c r="B53" s="15"/>
      <c r="C53" s="15"/>
      <c r="D53" s="15"/>
      <c r="E53" s="15"/>
      <c r="F53" s="14" t="s">
        <v>89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5" t="s">
        <v>21</v>
      </c>
      <c r="AM53" s="15"/>
      <c r="AN53" s="15"/>
      <c r="AO53" s="15"/>
      <c r="AP53" s="15"/>
      <c r="AQ53" s="15"/>
      <c r="AR53" s="15"/>
      <c r="AS53" s="15"/>
      <c r="AT53" s="15"/>
      <c r="AU53" s="15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15" t="s">
        <v>86</v>
      </c>
      <c r="B54" s="15"/>
      <c r="C54" s="15"/>
      <c r="D54" s="15"/>
      <c r="E54" s="15"/>
      <c r="F54" s="14" t="s">
        <v>90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5" t="s">
        <v>21</v>
      </c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5" customHeight="1">
      <c r="A55" s="15" t="s">
        <v>87</v>
      </c>
      <c r="B55" s="15"/>
      <c r="C55" s="15"/>
      <c r="D55" s="15"/>
      <c r="E55" s="15"/>
      <c r="F55" s="14" t="s">
        <v>91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5" t="s">
        <v>21</v>
      </c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ht="15" customHeight="1">
      <c r="A56" s="15" t="s">
        <v>88</v>
      </c>
      <c r="B56" s="15"/>
      <c r="C56" s="15"/>
      <c r="D56" s="15"/>
      <c r="E56" s="15"/>
      <c r="F56" s="14" t="s">
        <v>92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5" t="s">
        <v>21</v>
      </c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ht="15" customHeight="1">
      <c r="A57" s="13" t="s">
        <v>93</v>
      </c>
      <c r="B57" s="13"/>
      <c r="C57" s="13"/>
      <c r="D57" s="13"/>
      <c r="E57" s="13"/>
      <c r="F57" s="40" t="s">
        <v>98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15" t="s">
        <v>21</v>
      </c>
      <c r="AM57" s="15"/>
      <c r="AN57" s="15"/>
      <c r="AO57" s="15"/>
      <c r="AP57" s="15"/>
      <c r="AQ57" s="15"/>
      <c r="AR57" s="15"/>
      <c r="AS57" s="15"/>
      <c r="AT57" s="15"/>
      <c r="AU57" s="15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15" customHeight="1">
      <c r="A58" s="15" t="s">
        <v>94</v>
      </c>
      <c r="B58" s="15"/>
      <c r="C58" s="15"/>
      <c r="D58" s="15"/>
      <c r="E58" s="15"/>
      <c r="F58" s="14" t="s">
        <v>99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5" t="s">
        <v>21</v>
      </c>
      <c r="AM58" s="15"/>
      <c r="AN58" s="15"/>
      <c r="AO58" s="15"/>
      <c r="AP58" s="15"/>
      <c r="AQ58" s="15"/>
      <c r="AR58" s="15"/>
      <c r="AS58" s="15"/>
      <c r="AT58" s="15"/>
      <c r="AU58" s="15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4" ht="15" customHeight="1">
      <c r="A59" s="15" t="s">
        <v>95</v>
      </c>
      <c r="B59" s="15"/>
      <c r="C59" s="15"/>
      <c r="D59" s="15"/>
      <c r="E59" s="15"/>
      <c r="F59" s="14" t="s">
        <v>100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5" t="s">
        <v>21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ht="15" customHeight="1">
      <c r="A60" s="15" t="s">
        <v>96</v>
      </c>
      <c r="B60" s="15"/>
      <c r="C60" s="15"/>
      <c r="D60" s="15"/>
      <c r="E60" s="15"/>
      <c r="F60" s="14" t="s">
        <v>101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5" t="s">
        <v>21</v>
      </c>
      <c r="AM60" s="15"/>
      <c r="AN60" s="15"/>
      <c r="AO60" s="15"/>
      <c r="AP60" s="15"/>
      <c r="AQ60" s="15"/>
      <c r="AR60" s="15"/>
      <c r="AS60" s="15"/>
      <c r="AT60" s="15"/>
      <c r="AU60" s="15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4" ht="15" customHeight="1">
      <c r="A61" s="15" t="s">
        <v>97</v>
      </c>
      <c r="B61" s="15"/>
      <c r="C61" s="15"/>
      <c r="D61" s="15"/>
      <c r="E61" s="15"/>
      <c r="F61" s="14" t="s">
        <v>102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5" t="s">
        <v>21</v>
      </c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ht="15" customHeight="1">
      <c r="A62" s="13" t="s">
        <v>103</v>
      </c>
      <c r="B62" s="13"/>
      <c r="C62" s="13"/>
      <c r="D62" s="13"/>
      <c r="E62" s="13"/>
      <c r="F62" s="40" t="s">
        <v>105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15" t="s">
        <v>21</v>
      </c>
      <c r="AM62" s="15"/>
      <c r="AN62" s="15"/>
      <c r="AO62" s="15"/>
      <c r="AP62" s="15"/>
      <c r="AQ62" s="15"/>
      <c r="AR62" s="15"/>
      <c r="AS62" s="15"/>
      <c r="AT62" s="15"/>
      <c r="AU62" s="15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64" ht="15" customHeight="1">
      <c r="A63" s="13" t="s">
        <v>104</v>
      </c>
      <c r="B63" s="13"/>
      <c r="C63" s="13"/>
      <c r="D63" s="13"/>
      <c r="E63" s="13"/>
      <c r="F63" s="40" t="s">
        <v>106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15" t="s">
        <v>21</v>
      </c>
      <c r="AM63" s="15"/>
      <c r="AN63" s="15"/>
      <c r="AO63" s="15"/>
      <c r="AP63" s="15"/>
      <c r="AQ63" s="15"/>
      <c r="AR63" s="15"/>
      <c r="AS63" s="15"/>
      <c r="AT63" s="15"/>
      <c r="AU63" s="15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ht="15" customHeight="1">
      <c r="A64" s="15" t="s">
        <v>108</v>
      </c>
      <c r="B64" s="15"/>
      <c r="C64" s="15"/>
      <c r="D64" s="15"/>
      <c r="E64" s="15"/>
      <c r="F64" s="14" t="s">
        <v>107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5" t="s">
        <v>21</v>
      </c>
      <c r="AM64" s="15"/>
      <c r="AN64" s="15"/>
      <c r="AO64" s="15"/>
      <c r="AP64" s="15"/>
      <c r="AQ64" s="15"/>
      <c r="AR64" s="15"/>
      <c r="AS64" s="15"/>
      <c r="AT64" s="15"/>
      <c r="AU64" s="15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ht="15" customHeight="1">
      <c r="A65" s="15" t="s">
        <v>109</v>
      </c>
      <c r="B65" s="15"/>
      <c r="C65" s="15"/>
      <c r="D65" s="15"/>
      <c r="E65" s="15"/>
      <c r="F65" s="14" t="s">
        <v>111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5" t="s">
        <v>21</v>
      </c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ht="12.75">
      <c r="A66" s="17" t="s">
        <v>110</v>
      </c>
      <c r="B66" s="18"/>
      <c r="C66" s="18"/>
      <c r="D66" s="18"/>
      <c r="E66" s="19"/>
      <c r="F66" s="23" t="s">
        <v>113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17" t="s">
        <v>21</v>
      </c>
      <c r="AM66" s="18"/>
      <c r="AN66" s="18"/>
      <c r="AO66" s="18"/>
      <c r="AP66" s="18"/>
      <c r="AQ66" s="18"/>
      <c r="AR66" s="18"/>
      <c r="AS66" s="18"/>
      <c r="AT66" s="18"/>
      <c r="AU66" s="19"/>
      <c r="AV66" s="24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6"/>
    </row>
    <row r="67" spans="1:64" ht="12.75">
      <c r="A67" s="20"/>
      <c r="B67" s="21"/>
      <c r="C67" s="21"/>
      <c r="D67" s="21"/>
      <c r="E67" s="22"/>
      <c r="F67" s="30" t="s">
        <v>114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20"/>
      <c r="AM67" s="21"/>
      <c r="AN67" s="21"/>
      <c r="AO67" s="21"/>
      <c r="AP67" s="21"/>
      <c r="AQ67" s="21"/>
      <c r="AR67" s="21"/>
      <c r="AS67" s="21"/>
      <c r="AT67" s="21"/>
      <c r="AU67" s="22"/>
      <c r="AV67" s="27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9"/>
    </row>
    <row r="68" spans="1:64" ht="15" customHeight="1">
      <c r="A68" s="15" t="s">
        <v>112</v>
      </c>
      <c r="B68" s="15"/>
      <c r="C68" s="15"/>
      <c r="D68" s="15"/>
      <c r="E68" s="15"/>
      <c r="F68" s="14" t="s">
        <v>115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5" t="s">
        <v>21</v>
      </c>
      <c r="AM68" s="15"/>
      <c r="AN68" s="15"/>
      <c r="AO68" s="15"/>
      <c r="AP68" s="15"/>
      <c r="AQ68" s="15"/>
      <c r="AR68" s="15"/>
      <c r="AS68" s="15"/>
      <c r="AT68" s="15"/>
      <c r="AU68" s="15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64" ht="15" customHeight="1">
      <c r="A69" s="13" t="s">
        <v>116</v>
      </c>
      <c r="B69" s="13"/>
      <c r="C69" s="13"/>
      <c r="D69" s="13"/>
      <c r="E69" s="13"/>
      <c r="F69" s="40" t="s">
        <v>118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15" t="s">
        <v>21</v>
      </c>
      <c r="AM69" s="15"/>
      <c r="AN69" s="15"/>
      <c r="AO69" s="15"/>
      <c r="AP69" s="15"/>
      <c r="AQ69" s="15"/>
      <c r="AR69" s="15"/>
      <c r="AS69" s="15"/>
      <c r="AT69" s="15"/>
      <c r="AU69" s="15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spans="1:64" ht="15" customHeight="1">
      <c r="A70" s="15" t="s">
        <v>117</v>
      </c>
      <c r="B70" s="15"/>
      <c r="C70" s="15"/>
      <c r="D70" s="15"/>
      <c r="E70" s="15"/>
      <c r="F70" s="14" t="s">
        <v>119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5" t="s">
        <v>21</v>
      </c>
      <c r="AM70" s="15"/>
      <c r="AN70" s="15"/>
      <c r="AO70" s="15"/>
      <c r="AP70" s="15"/>
      <c r="AQ70" s="15"/>
      <c r="AR70" s="15"/>
      <c r="AS70" s="15"/>
      <c r="AT70" s="15"/>
      <c r="AU70" s="15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64" ht="12.75">
      <c r="A71" s="17" t="s">
        <v>120</v>
      </c>
      <c r="B71" s="18"/>
      <c r="C71" s="18"/>
      <c r="D71" s="18"/>
      <c r="E71" s="19"/>
      <c r="F71" s="23" t="s">
        <v>121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17" t="s">
        <v>21</v>
      </c>
      <c r="AM71" s="18"/>
      <c r="AN71" s="18"/>
      <c r="AO71" s="18"/>
      <c r="AP71" s="18"/>
      <c r="AQ71" s="18"/>
      <c r="AR71" s="18"/>
      <c r="AS71" s="18"/>
      <c r="AT71" s="18"/>
      <c r="AU71" s="19"/>
      <c r="AV71" s="24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6"/>
    </row>
    <row r="72" spans="1:64" ht="12.75">
      <c r="A72" s="20"/>
      <c r="B72" s="21"/>
      <c r="C72" s="21"/>
      <c r="D72" s="21"/>
      <c r="E72" s="22"/>
      <c r="F72" s="30" t="s">
        <v>122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20"/>
      <c r="AM72" s="21"/>
      <c r="AN72" s="21"/>
      <c r="AO72" s="21"/>
      <c r="AP72" s="21"/>
      <c r="AQ72" s="21"/>
      <c r="AR72" s="21"/>
      <c r="AS72" s="21"/>
      <c r="AT72" s="21"/>
      <c r="AU72" s="22"/>
      <c r="AV72" s="27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9"/>
    </row>
    <row r="73" spans="1:64" ht="15" customHeight="1">
      <c r="A73" s="15" t="s">
        <v>123</v>
      </c>
      <c r="B73" s="15"/>
      <c r="C73" s="15"/>
      <c r="D73" s="15"/>
      <c r="E73" s="15"/>
      <c r="F73" s="14" t="s">
        <v>124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5" t="s">
        <v>21</v>
      </c>
      <c r="AM73" s="15"/>
      <c r="AN73" s="15"/>
      <c r="AO73" s="15"/>
      <c r="AP73" s="15"/>
      <c r="AQ73" s="15"/>
      <c r="AR73" s="15"/>
      <c r="AS73" s="15"/>
      <c r="AT73" s="15"/>
      <c r="AU73" s="15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4" ht="15" customHeight="1">
      <c r="A74" s="13" t="s">
        <v>125</v>
      </c>
      <c r="B74" s="13"/>
      <c r="C74" s="13"/>
      <c r="D74" s="13"/>
      <c r="E74" s="13"/>
      <c r="F74" s="40" t="s">
        <v>127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15" t="s">
        <v>21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64" ht="15" customHeight="1">
      <c r="A75" s="13" t="s">
        <v>126</v>
      </c>
      <c r="B75" s="13"/>
      <c r="C75" s="13"/>
      <c r="D75" s="13"/>
      <c r="E75" s="13"/>
      <c r="F75" s="40" t="s">
        <v>128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15" t="s">
        <v>21</v>
      </c>
      <c r="AM75" s="15"/>
      <c r="AN75" s="15"/>
      <c r="AO75" s="15"/>
      <c r="AP75" s="15"/>
      <c r="AQ75" s="15"/>
      <c r="AR75" s="15"/>
      <c r="AS75" s="15"/>
      <c r="AT75" s="15"/>
      <c r="AU75" s="15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64" ht="15" customHeight="1">
      <c r="A76" s="37" t="s">
        <v>129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9"/>
    </row>
    <row r="77" spans="1:64" ht="12.75">
      <c r="A77" s="31" t="s">
        <v>23</v>
      </c>
      <c r="B77" s="32"/>
      <c r="C77" s="32"/>
      <c r="D77" s="32"/>
      <c r="E77" s="33"/>
      <c r="F77" s="23" t="s">
        <v>134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17" t="s">
        <v>130</v>
      </c>
      <c r="AM77" s="18"/>
      <c r="AN77" s="18"/>
      <c r="AO77" s="18"/>
      <c r="AP77" s="18"/>
      <c r="AQ77" s="18"/>
      <c r="AR77" s="18"/>
      <c r="AS77" s="18"/>
      <c r="AT77" s="18"/>
      <c r="AU77" s="19"/>
      <c r="AV77" s="24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6"/>
    </row>
    <row r="78" spans="1:64" ht="12.75">
      <c r="A78" s="34"/>
      <c r="B78" s="35"/>
      <c r="C78" s="35"/>
      <c r="D78" s="35"/>
      <c r="E78" s="36"/>
      <c r="F78" s="30" t="s">
        <v>135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20"/>
      <c r="AM78" s="21"/>
      <c r="AN78" s="21"/>
      <c r="AO78" s="21"/>
      <c r="AP78" s="21"/>
      <c r="AQ78" s="21"/>
      <c r="AR78" s="21"/>
      <c r="AS78" s="21"/>
      <c r="AT78" s="21"/>
      <c r="AU78" s="22"/>
      <c r="AV78" s="27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9"/>
    </row>
    <row r="79" spans="1:64" ht="15" customHeight="1">
      <c r="A79" s="13" t="s">
        <v>103</v>
      </c>
      <c r="B79" s="13"/>
      <c r="C79" s="13"/>
      <c r="D79" s="13"/>
      <c r="E79" s="13"/>
      <c r="F79" s="14" t="s">
        <v>136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5" t="s">
        <v>131</v>
      </c>
      <c r="AM79" s="15"/>
      <c r="AN79" s="15"/>
      <c r="AO79" s="15"/>
      <c r="AP79" s="15"/>
      <c r="AQ79" s="15"/>
      <c r="AR79" s="15"/>
      <c r="AS79" s="15"/>
      <c r="AT79" s="15"/>
      <c r="AU79" s="15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64" ht="15" customHeight="1">
      <c r="A80" s="13" t="s">
        <v>104</v>
      </c>
      <c r="B80" s="13"/>
      <c r="C80" s="13"/>
      <c r="D80" s="13"/>
      <c r="E80" s="13"/>
      <c r="F80" s="14" t="s">
        <v>137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5" t="s">
        <v>132</v>
      </c>
      <c r="AM80" s="15"/>
      <c r="AN80" s="15"/>
      <c r="AO80" s="15"/>
      <c r="AP80" s="15"/>
      <c r="AQ80" s="15"/>
      <c r="AR80" s="15"/>
      <c r="AS80" s="15"/>
      <c r="AT80" s="15"/>
      <c r="AU80" s="15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4" ht="15" customHeight="1">
      <c r="A81" s="13" t="s">
        <v>116</v>
      </c>
      <c r="B81" s="13"/>
      <c r="C81" s="13"/>
      <c r="D81" s="13"/>
      <c r="E81" s="13"/>
      <c r="F81" s="14" t="s">
        <v>138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5" t="s">
        <v>130</v>
      </c>
      <c r="AM81" s="15"/>
      <c r="AN81" s="15"/>
      <c r="AO81" s="15"/>
      <c r="AP81" s="15"/>
      <c r="AQ81" s="15"/>
      <c r="AR81" s="15"/>
      <c r="AS81" s="15"/>
      <c r="AT81" s="15"/>
      <c r="AU81" s="15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5" customHeight="1">
      <c r="A82" s="13" t="s">
        <v>125</v>
      </c>
      <c r="B82" s="13"/>
      <c r="C82" s="13"/>
      <c r="D82" s="13"/>
      <c r="E82" s="13"/>
      <c r="F82" s="14" t="s">
        <v>139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5" t="s">
        <v>133</v>
      </c>
      <c r="AM82" s="15"/>
      <c r="AN82" s="15"/>
      <c r="AO82" s="15"/>
      <c r="AP82" s="15"/>
      <c r="AQ82" s="15"/>
      <c r="AR82" s="15"/>
      <c r="AS82" s="15"/>
      <c r="AT82" s="15"/>
      <c r="AU82" s="15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15" customHeight="1">
      <c r="A83" s="13" t="s">
        <v>126</v>
      </c>
      <c r="B83" s="13"/>
      <c r="C83" s="13"/>
      <c r="D83" s="13"/>
      <c r="E83" s="13"/>
      <c r="F83" s="14" t="s">
        <v>140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5" t="s">
        <v>130</v>
      </c>
      <c r="AM83" s="15"/>
      <c r="AN83" s="15"/>
      <c r="AO83" s="15"/>
      <c r="AP83" s="15"/>
      <c r="AQ83" s="15"/>
      <c r="AR83" s="15"/>
      <c r="AS83" s="15"/>
      <c r="AT83" s="15"/>
      <c r="AU83" s="15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</sheetData>
  <sheetProtection/>
  <mergeCells count="256">
    <mergeCell ref="A9:BL9"/>
    <mergeCell ref="A24:E24"/>
    <mergeCell ref="F24:AK24"/>
    <mergeCell ref="AL24:AU24"/>
    <mergeCell ref="AV24:BL24"/>
    <mergeCell ref="A25:E25"/>
    <mergeCell ref="F25:AK25"/>
    <mergeCell ref="AL25:AU25"/>
    <mergeCell ref="AV25:BL25"/>
    <mergeCell ref="AL16:AU16"/>
    <mergeCell ref="N10:AY10"/>
    <mergeCell ref="N11:AY11"/>
    <mergeCell ref="A13:BL13"/>
    <mergeCell ref="P12:R12"/>
    <mergeCell ref="F18:AK18"/>
    <mergeCell ref="AL18:AU18"/>
    <mergeCell ref="A18:E18"/>
    <mergeCell ref="AV18:BL18"/>
    <mergeCell ref="AV16:BL16"/>
    <mergeCell ref="F16:AK16"/>
    <mergeCell ref="F20:AK20"/>
    <mergeCell ref="A19:E20"/>
    <mergeCell ref="AL19:AU20"/>
    <mergeCell ref="AV19:BL20"/>
    <mergeCell ref="A16:E16"/>
    <mergeCell ref="A22:E22"/>
    <mergeCell ref="AV22:BL22"/>
    <mergeCell ref="F17:AK17"/>
    <mergeCell ref="AL17:AU17"/>
    <mergeCell ref="A17:E17"/>
    <mergeCell ref="AV17:BL17"/>
    <mergeCell ref="AL49:AU49"/>
    <mergeCell ref="F19:AK19"/>
    <mergeCell ref="AV49:BL49"/>
    <mergeCell ref="AV23:BL23"/>
    <mergeCell ref="F22:AK22"/>
    <mergeCell ref="AL22:AU22"/>
    <mergeCell ref="F21:AK21"/>
    <mergeCell ref="AL21:AU21"/>
    <mergeCell ref="F32:AK32"/>
    <mergeCell ref="A21:E21"/>
    <mergeCell ref="AV21:BL21"/>
    <mergeCell ref="A26:E26"/>
    <mergeCell ref="F26:AK26"/>
    <mergeCell ref="AL26:AU26"/>
    <mergeCell ref="AV26:BL26"/>
    <mergeCell ref="F23:AK23"/>
    <mergeCell ref="AL23:AU23"/>
    <mergeCell ref="A23:E23"/>
    <mergeCell ref="A28:E28"/>
    <mergeCell ref="F28:AK28"/>
    <mergeCell ref="AL28:AU28"/>
    <mergeCell ref="AV28:BL28"/>
    <mergeCell ref="A27:E27"/>
    <mergeCell ref="F27:AK27"/>
    <mergeCell ref="AL27:AU27"/>
    <mergeCell ref="AV27:BL27"/>
    <mergeCell ref="A30:E30"/>
    <mergeCell ref="F30:AK30"/>
    <mergeCell ref="AL30:AU30"/>
    <mergeCell ref="AV30:BL30"/>
    <mergeCell ref="A29:E29"/>
    <mergeCell ref="F29:AK29"/>
    <mergeCell ref="AL29:AU29"/>
    <mergeCell ref="AV29:BL29"/>
    <mergeCell ref="A31:E32"/>
    <mergeCell ref="AL31:AU32"/>
    <mergeCell ref="AV31:BL32"/>
    <mergeCell ref="F31:AK31"/>
    <mergeCell ref="A48:E48"/>
    <mergeCell ref="F48:AK48"/>
    <mergeCell ref="AL48:AU48"/>
    <mergeCell ref="AV48:BL48"/>
    <mergeCell ref="A34:E34"/>
    <mergeCell ref="F34:AK34"/>
    <mergeCell ref="AL34:AU34"/>
    <mergeCell ref="AV34:BL34"/>
    <mergeCell ref="A33:E33"/>
    <mergeCell ref="F33:AK33"/>
    <mergeCell ref="AL33:AU33"/>
    <mergeCell ref="AV33:BL33"/>
    <mergeCell ref="A36:E36"/>
    <mergeCell ref="F36:AK36"/>
    <mergeCell ref="AL36:AU36"/>
    <mergeCell ref="AV36:BL36"/>
    <mergeCell ref="A35:E35"/>
    <mergeCell ref="F35:AK35"/>
    <mergeCell ref="AL35:AU35"/>
    <mergeCell ref="AV35:BL35"/>
    <mergeCell ref="A38:E38"/>
    <mergeCell ref="F38:AK38"/>
    <mergeCell ref="AL38:AU38"/>
    <mergeCell ref="AV38:BL38"/>
    <mergeCell ref="A37:E37"/>
    <mergeCell ref="F37:AK37"/>
    <mergeCell ref="AL37:AU37"/>
    <mergeCell ref="AV37:BL37"/>
    <mergeCell ref="A40:E40"/>
    <mergeCell ref="F40:AK40"/>
    <mergeCell ref="AL40:AU40"/>
    <mergeCell ref="AV40:BL40"/>
    <mergeCell ref="A39:E39"/>
    <mergeCell ref="F39:AK39"/>
    <mergeCell ref="AL39:AU39"/>
    <mergeCell ref="AV39:BL39"/>
    <mergeCell ref="A42:E42"/>
    <mergeCell ref="F42:AK42"/>
    <mergeCell ref="AL42:AU42"/>
    <mergeCell ref="AV42:BL42"/>
    <mergeCell ref="A41:E41"/>
    <mergeCell ref="F41:AK41"/>
    <mergeCell ref="AL41:AU41"/>
    <mergeCell ref="AV41:BL41"/>
    <mergeCell ref="AL59:AU59"/>
    <mergeCell ref="AV59:BL59"/>
    <mergeCell ref="A43:E43"/>
    <mergeCell ref="F43:AK43"/>
    <mergeCell ref="AL43:AU43"/>
    <mergeCell ref="AV43:BL43"/>
    <mergeCell ref="A50:E50"/>
    <mergeCell ref="F50:AK50"/>
    <mergeCell ref="AL50:AU50"/>
    <mergeCell ref="AV50:BL50"/>
    <mergeCell ref="A46:E46"/>
    <mergeCell ref="F46:AK46"/>
    <mergeCell ref="AL46:AU46"/>
    <mergeCell ref="AV46:BL46"/>
    <mergeCell ref="F45:AK45"/>
    <mergeCell ref="A44:E45"/>
    <mergeCell ref="AL44:AU45"/>
    <mergeCell ref="AV44:BL45"/>
    <mergeCell ref="F44:AK44"/>
    <mergeCell ref="A51:E51"/>
    <mergeCell ref="F51:AK51"/>
    <mergeCell ref="AL51:AU51"/>
    <mergeCell ref="AV51:BL51"/>
    <mergeCell ref="A47:E47"/>
    <mergeCell ref="F47:AK47"/>
    <mergeCell ref="AL47:AU47"/>
    <mergeCell ref="AV47:BL47"/>
    <mergeCell ref="A49:E49"/>
    <mergeCell ref="F49:AK49"/>
    <mergeCell ref="A53:E53"/>
    <mergeCell ref="F53:AK53"/>
    <mergeCell ref="AL53:AU53"/>
    <mergeCell ref="AV53:BL53"/>
    <mergeCell ref="A52:E52"/>
    <mergeCell ref="F52:AK52"/>
    <mergeCell ref="AL52:AU52"/>
    <mergeCell ref="AV52:BL52"/>
    <mergeCell ref="A55:E55"/>
    <mergeCell ref="F55:AK55"/>
    <mergeCell ref="AL55:AU55"/>
    <mergeCell ref="AV55:BL55"/>
    <mergeCell ref="A54:E54"/>
    <mergeCell ref="F54:AK54"/>
    <mergeCell ref="AL54:AU54"/>
    <mergeCell ref="AV54:BL54"/>
    <mergeCell ref="A57:E57"/>
    <mergeCell ref="F57:AK57"/>
    <mergeCell ref="AL57:AU57"/>
    <mergeCell ref="AV57:BL57"/>
    <mergeCell ref="A56:E56"/>
    <mergeCell ref="F56:AK56"/>
    <mergeCell ref="AL56:AU56"/>
    <mergeCell ref="AV56:BL56"/>
    <mergeCell ref="A60:E60"/>
    <mergeCell ref="F60:AK60"/>
    <mergeCell ref="AL60:AU60"/>
    <mergeCell ref="AV60:BL60"/>
    <mergeCell ref="A58:E58"/>
    <mergeCell ref="F58:AK58"/>
    <mergeCell ref="AL58:AU58"/>
    <mergeCell ref="AV58:BL58"/>
    <mergeCell ref="A59:E59"/>
    <mergeCell ref="F59:AK59"/>
    <mergeCell ref="A62:E62"/>
    <mergeCell ref="F62:AK62"/>
    <mergeCell ref="AL62:AU62"/>
    <mergeCell ref="AV62:BL62"/>
    <mergeCell ref="A61:E61"/>
    <mergeCell ref="F61:AK61"/>
    <mergeCell ref="AL61:AU61"/>
    <mergeCell ref="AV61:BL61"/>
    <mergeCell ref="A64:E64"/>
    <mergeCell ref="F64:AK64"/>
    <mergeCell ref="AL64:AU64"/>
    <mergeCell ref="AV64:BL64"/>
    <mergeCell ref="A63:E63"/>
    <mergeCell ref="F63:AK63"/>
    <mergeCell ref="AL63:AU63"/>
    <mergeCell ref="AV63:BL63"/>
    <mergeCell ref="A68:E68"/>
    <mergeCell ref="F68:AK68"/>
    <mergeCell ref="AL68:AU68"/>
    <mergeCell ref="AV68:BL68"/>
    <mergeCell ref="A65:E65"/>
    <mergeCell ref="F65:AK65"/>
    <mergeCell ref="AL65:AU65"/>
    <mergeCell ref="AV65:BL65"/>
    <mergeCell ref="A70:E70"/>
    <mergeCell ref="F70:AK70"/>
    <mergeCell ref="AL70:AU70"/>
    <mergeCell ref="AV70:BL70"/>
    <mergeCell ref="A69:E69"/>
    <mergeCell ref="F69:AK69"/>
    <mergeCell ref="AL69:AU69"/>
    <mergeCell ref="AV69:BL69"/>
    <mergeCell ref="A73:E73"/>
    <mergeCell ref="F73:AK73"/>
    <mergeCell ref="AL73:AU73"/>
    <mergeCell ref="AV73:BL73"/>
    <mergeCell ref="F72:AK72"/>
    <mergeCell ref="A71:E72"/>
    <mergeCell ref="AL71:AU72"/>
    <mergeCell ref="AV71:BL72"/>
    <mergeCell ref="F71:AK71"/>
    <mergeCell ref="A75:E75"/>
    <mergeCell ref="F75:AK75"/>
    <mergeCell ref="AL75:AU75"/>
    <mergeCell ref="AV75:BL75"/>
    <mergeCell ref="A74:E74"/>
    <mergeCell ref="F74:AK74"/>
    <mergeCell ref="AL74:AU74"/>
    <mergeCell ref="AV74:BL74"/>
    <mergeCell ref="F78:AK78"/>
    <mergeCell ref="A77:E78"/>
    <mergeCell ref="AL77:AU78"/>
    <mergeCell ref="AV77:BL78"/>
    <mergeCell ref="F77:AK77"/>
    <mergeCell ref="A76:BL76"/>
    <mergeCell ref="A80:E80"/>
    <mergeCell ref="F80:AK80"/>
    <mergeCell ref="AL80:AU80"/>
    <mergeCell ref="AV80:BL80"/>
    <mergeCell ref="A79:E79"/>
    <mergeCell ref="F79:AK79"/>
    <mergeCell ref="AL79:AU79"/>
    <mergeCell ref="AV79:BL79"/>
    <mergeCell ref="F82:AK82"/>
    <mergeCell ref="AL82:AU82"/>
    <mergeCell ref="AV82:BL82"/>
    <mergeCell ref="A81:E81"/>
    <mergeCell ref="F81:AK81"/>
    <mergeCell ref="AL81:AU81"/>
    <mergeCell ref="AV81:BL81"/>
    <mergeCell ref="A83:E83"/>
    <mergeCell ref="F83:AK83"/>
    <mergeCell ref="AL83:AU83"/>
    <mergeCell ref="AV83:BL83"/>
    <mergeCell ref="A66:E67"/>
    <mergeCell ref="F66:AK66"/>
    <mergeCell ref="AL66:AU67"/>
    <mergeCell ref="AV66:BL67"/>
    <mergeCell ref="F67:AK67"/>
    <mergeCell ref="A82:E8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M124"/>
  <sheetViews>
    <sheetView zoomScalePageLayoutView="0" workbookViewId="0" topLeftCell="A1">
      <selection activeCell="AW13" sqref="AW13:BL13"/>
    </sheetView>
  </sheetViews>
  <sheetFormatPr defaultColWidth="1.37890625" defaultRowHeight="12.75"/>
  <cols>
    <col min="1" max="16384" width="1.37890625" style="1" customWidth="1"/>
  </cols>
  <sheetData>
    <row r="1" ht="12.75">
      <c r="BL1" s="6" t="s">
        <v>5</v>
      </c>
    </row>
    <row r="4" spans="1:64" s="7" customFormat="1" ht="15.75">
      <c r="A4" s="51" t="s">
        <v>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3:51" s="7" customFormat="1" ht="15.75">
      <c r="M5" s="5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</row>
    <row r="6" spans="14:51" s="11" customFormat="1" ht="10.5">
      <c r="N6" s="98" t="s">
        <v>3</v>
      </c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</row>
    <row r="7" spans="1:56" s="7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9" t="s">
        <v>14</v>
      </c>
      <c r="P7" s="52"/>
      <c r="Q7" s="52"/>
      <c r="R7" s="52"/>
      <c r="S7" s="10" t="s">
        <v>13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64" s="7" customFormat="1" ht="15.75">
      <c r="A8" s="51" t="s">
        <v>160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11" spans="1:64" s="12" customFormat="1" ht="12">
      <c r="A11" s="89" t="s">
        <v>16</v>
      </c>
      <c r="B11" s="90"/>
      <c r="C11" s="90"/>
      <c r="D11" s="91"/>
      <c r="E11" s="89" t="s">
        <v>161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1"/>
      <c r="X11" s="89" t="s">
        <v>18</v>
      </c>
      <c r="Y11" s="90"/>
      <c r="Z11" s="90"/>
      <c r="AA11" s="90"/>
      <c r="AB11" s="90"/>
      <c r="AC11" s="91"/>
      <c r="AD11" s="89" t="s">
        <v>169</v>
      </c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1"/>
      <c r="AW11" s="89" t="s">
        <v>233</v>
      </c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1"/>
    </row>
    <row r="12" spans="1:64" s="12" customFormat="1" ht="12">
      <c r="A12" s="86"/>
      <c r="B12" s="87"/>
      <c r="C12" s="87"/>
      <c r="D12" s="88"/>
      <c r="E12" s="8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6" t="s">
        <v>19</v>
      </c>
      <c r="Y12" s="87"/>
      <c r="Z12" s="87"/>
      <c r="AA12" s="87"/>
      <c r="AB12" s="87"/>
      <c r="AC12" s="88"/>
      <c r="AD12" s="86" t="s">
        <v>168</v>
      </c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8"/>
      <c r="AW12" s="86" t="s">
        <v>234</v>
      </c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</row>
    <row r="13" spans="1:64" s="12" customFormat="1" ht="12">
      <c r="A13" s="86"/>
      <c r="B13" s="87"/>
      <c r="C13" s="87"/>
      <c r="D13" s="88"/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86"/>
      <c r="Y13" s="87"/>
      <c r="Z13" s="87"/>
      <c r="AA13" s="87"/>
      <c r="AB13" s="87"/>
      <c r="AC13" s="88"/>
      <c r="AD13" s="86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8"/>
      <c r="AW13" s="86" t="s">
        <v>235</v>
      </c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</row>
    <row r="14" spans="1:64" s="12" customFormat="1" ht="12">
      <c r="A14" s="86"/>
      <c r="B14" s="87"/>
      <c r="C14" s="87"/>
      <c r="D14" s="88"/>
      <c r="E14" s="86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/>
      <c r="X14" s="86"/>
      <c r="Y14" s="87"/>
      <c r="Z14" s="87"/>
      <c r="AA14" s="87"/>
      <c r="AB14" s="87"/>
      <c r="AC14" s="88"/>
      <c r="AD14" s="92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4"/>
      <c r="AW14" s="92" t="s">
        <v>376</v>
      </c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4"/>
    </row>
    <row r="15" spans="1:64" s="12" customFormat="1" ht="12">
      <c r="A15" s="86"/>
      <c r="B15" s="87"/>
      <c r="C15" s="87"/>
      <c r="D15" s="88"/>
      <c r="E15" s="86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/>
      <c r="X15" s="86"/>
      <c r="Y15" s="87"/>
      <c r="Z15" s="87"/>
      <c r="AA15" s="87"/>
      <c r="AB15" s="87"/>
      <c r="AC15" s="88"/>
      <c r="AD15" s="86" t="s">
        <v>181</v>
      </c>
      <c r="AE15" s="87"/>
      <c r="AF15" s="87"/>
      <c r="AG15" s="87"/>
      <c r="AH15" s="87"/>
      <c r="AI15" s="87"/>
      <c r="AJ15" s="87"/>
      <c r="AK15" s="87"/>
      <c r="AL15" s="87"/>
      <c r="AM15" s="87"/>
      <c r="AN15" s="88"/>
      <c r="AO15" s="86" t="s">
        <v>175</v>
      </c>
      <c r="AP15" s="87"/>
      <c r="AQ15" s="87"/>
      <c r="AR15" s="87"/>
      <c r="AS15" s="87"/>
      <c r="AT15" s="87"/>
      <c r="AU15" s="87"/>
      <c r="AV15" s="88"/>
      <c r="AW15" s="86" t="s">
        <v>170</v>
      </c>
      <c r="AX15" s="87"/>
      <c r="AY15" s="87"/>
      <c r="AZ15" s="87"/>
      <c r="BA15" s="87"/>
      <c r="BB15" s="87"/>
      <c r="BC15" s="87"/>
      <c r="BD15" s="88"/>
      <c r="BE15" s="86" t="s">
        <v>174</v>
      </c>
      <c r="BF15" s="87"/>
      <c r="BG15" s="87"/>
      <c r="BH15" s="87"/>
      <c r="BI15" s="87"/>
      <c r="BJ15" s="87"/>
      <c r="BK15" s="87"/>
      <c r="BL15" s="88"/>
    </row>
    <row r="16" spans="1:64" s="12" customFormat="1" ht="12">
      <c r="A16" s="86"/>
      <c r="B16" s="87"/>
      <c r="C16" s="87"/>
      <c r="D16" s="88"/>
      <c r="E16" s="86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  <c r="X16" s="86"/>
      <c r="Y16" s="87"/>
      <c r="Z16" s="87"/>
      <c r="AA16" s="87"/>
      <c r="AB16" s="87"/>
      <c r="AC16" s="88"/>
      <c r="AD16" s="86" t="s">
        <v>182</v>
      </c>
      <c r="AE16" s="87"/>
      <c r="AF16" s="87"/>
      <c r="AG16" s="87"/>
      <c r="AH16" s="87"/>
      <c r="AI16" s="87"/>
      <c r="AJ16" s="87"/>
      <c r="AK16" s="87"/>
      <c r="AL16" s="87"/>
      <c r="AM16" s="87"/>
      <c r="AN16" s="88"/>
      <c r="AO16" s="86" t="s">
        <v>176</v>
      </c>
      <c r="AP16" s="87"/>
      <c r="AQ16" s="87"/>
      <c r="AR16" s="87"/>
      <c r="AS16" s="87"/>
      <c r="AT16" s="87"/>
      <c r="AU16" s="87"/>
      <c r="AV16" s="88"/>
      <c r="AW16" s="86" t="s">
        <v>171</v>
      </c>
      <c r="AX16" s="87"/>
      <c r="AY16" s="87"/>
      <c r="AZ16" s="87"/>
      <c r="BA16" s="87"/>
      <c r="BB16" s="87"/>
      <c r="BC16" s="87"/>
      <c r="BD16" s="88"/>
      <c r="BE16" s="86" t="s">
        <v>171</v>
      </c>
      <c r="BF16" s="87"/>
      <c r="BG16" s="87"/>
      <c r="BH16" s="87"/>
      <c r="BI16" s="87"/>
      <c r="BJ16" s="87"/>
      <c r="BK16" s="87"/>
      <c r="BL16" s="88"/>
    </row>
    <row r="17" spans="1:64" s="12" customFormat="1" ht="12">
      <c r="A17" s="86"/>
      <c r="B17" s="87"/>
      <c r="C17" s="87"/>
      <c r="D17" s="88"/>
      <c r="E17" s="86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86"/>
      <c r="Y17" s="87"/>
      <c r="Z17" s="87"/>
      <c r="AA17" s="87"/>
      <c r="AB17" s="87"/>
      <c r="AC17" s="88"/>
      <c r="AD17" s="86" t="s">
        <v>183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8"/>
      <c r="AO17" s="86" t="s">
        <v>177</v>
      </c>
      <c r="AP17" s="87"/>
      <c r="AQ17" s="87"/>
      <c r="AR17" s="87"/>
      <c r="AS17" s="87"/>
      <c r="AT17" s="87"/>
      <c r="AU17" s="87"/>
      <c r="AV17" s="88"/>
      <c r="AW17" s="86" t="s">
        <v>172</v>
      </c>
      <c r="AX17" s="87"/>
      <c r="AY17" s="87"/>
      <c r="AZ17" s="87"/>
      <c r="BA17" s="87"/>
      <c r="BB17" s="87"/>
      <c r="BC17" s="87"/>
      <c r="BD17" s="88"/>
      <c r="BE17" s="86" t="s">
        <v>172</v>
      </c>
      <c r="BF17" s="87"/>
      <c r="BG17" s="87"/>
      <c r="BH17" s="87"/>
      <c r="BI17" s="87"/>
      <c r="BJ17" s="87"/>
      <c r="BK17" s="87"/>
      <c r="BL17" s="88"/>
    </row>
    <row r="18" spans="1:64" s="12" customFormat="1" ht="12">
      <c r="A18" s="86"/>
      <c r="B18" s="87"/>
      <c r="C18" s="87"/>
      <c r="D18" s="88"/>
      <c r="E18" s="8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  <c r="X18" s="86"/>
      <c r="Y18" s="87"/>
      <c r="Z18" s="87"/>
      <c r="AA18" s="87"/>
      <c r="AB18" s="87"/>
      <c r="AC18" s="88"/>
      <c r="AD18" s="86" t="s">
        <v>236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8"/>
      <c r="AO18" s="86" t="s">
        <v>178</v>
      </c>
      <c r="AP18" s="87"/>
      <c r="AQ18" s="87"/>
      <c r="AR18" s="87"/>
      <c r="AS18" s="87"/>
      <c r="AT18" s="87"/>
      <c r="AU18" s="87"/>
      <c r="AV18" s="88"/>
      <c r="AW18" s="86" t="s">
        <v>173</v>
      </c>
      <c r="AX18" s="87"/>
      <c r="AY18" s="87"/>
      <c r="AZ18" s="87"/>
      <c r="BA18" s="87"/>
      <c r="BB18" s="87"/>
      <c r="BC18" s="87"/>
      <c r="BD18" s="88"/>
      <c r="BE18" s="86" t="s">
        <v>173</v>
      </c>
      <c r="BF18" s="87"/>
      <c r="BG18" s="87"/>
      <c r="BH18" s="87"/>
      <c r="BI18" s="87"/>
      <c r="BJ18" s="87"/>
      <c r="BK18" s="87"/>
      <c r="BL18" s="88"/>
    </row>
    <row r="19" spans="1:64" s="12" customFormat="1" ht="12">
      <c r="A19" s="86"/>
      <c r="B19" s="87"/>
      <c r="C19" s="87"/>
      <c r="D19" s="88"/>
      <c r="E19" s="86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8"/>
      <c r="X19" s="86"/>
      <c r="Y19" s="87"/>
      <c r="Z19" s="87"/>
      <c r="AA19" s="87"/>
      <c r="AB19" s="87"/>
      <c r="AC19" s="88"/>
      <c r="AD19" s="86" t="s">
        <v>237</v>
      </c>
      <c r="AE19" s="87"/>
      <c r="AF19" s="87"/>
      <c r="AG19" s="87"/>
      <c r="AH19" s="87"/>
      <c r="AI19" s="87"/>
      <c r="AJ19" s="87"/>
      <c r="AK19" s="87"/>
      <c r="AL19" s="87"/>
      <c r="AM19" s="87"/>
      <c r="AN19" s="88"/>
      <c r="AO19" s="86" t="s">
        <v>179</v>
      </c>
      <c r="AP19" s="87"/>
      <c r="AQ19" s="87"/>
      <c r="AR19" s="87"/>
      <c r="AS19" s="87"/>
      <c r="AT19" s="87"/>
      <c r="AU19" s="87"/>
      <c r="AV19" s="88"/>
      <c r="AW19" s="86"/>
      <c r="AX19" s="87"/>
      <c r="AY19" s="87"/>
      <c r="AZ19" s="87"/>
      <c r="BA19" s="87"/>
      <c r="BB19" s="87"/>
      <c r="BC19" s="87"/>
      <c r="BD19" s="88"/>
      <c r="BE19" s="86"/>
      <c r="BF19" s="87"/>
      <c r="BG19" s="87"/>
      <c r="BH19" s="87"/>
      <c r="BI19" s="87"/>
      <c r="BJ19" s="87"/>
      <c r="BK19" s="87"/>
      <c r="BL19" s="88"/>
    </row>
    <row r="20" spans="1:64" s="12" customFormat="1" ht="12">
      <c r="A20" s="86"/>
      <c r="B20" s="87"/>
      <c r="C20" s="87"/>
      <c r="D20" s="88"/>
      <c r="E20" s="86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8"/>
      <c r="X20" s="86"/>
      <c r="Y20" s="87"/>
      <c r="Z20" s="87"/>
      <c r="AA20" s="87"/>
      <c r="AB20" s="87"/>
      <c r="AC20" s="88"/>
      <c r="AD20" s="86" t="s">
        <v>238</v>
      </c>
      <c r="AE20" s="87"/>
      <c r="AF20" s="87"/>
      <c r="AG20" s="87"/>
      <c r="AH20" s="87"/>
      <c r="AI20" s="87"/>
      <c r="AJ20" s="87"/>
      <c r="AK20" s="87"/>
      <c r="AL20" s="87"/>
      <c r="AM20" s="87"/>
      <c r="AN20" s="88"/>
      <c r="AO20" s="86" t="s">
        <v>180</v>
      </c>
      <c r="AP20" s="87"/>
      <c r="AQ20" s="87"/>
      <c r="AR20" s="87"/>
      <c r="AS20" s="87"/>
      <c r="AT20" s="87"/>
      <c r="AU20" s="87"/>
      <c r="AV20" s="88"/>
      <c r="AW20" s="86"/>
      <c r="AX20" s="87"/>
      <c r="AY20" s="87"/>
      <c r="AZ20" s="87"/>
      <c r="BA20" s="87"/>
      <c r="BB20" s="87"/>
      <c r="BC20" s="87"/>
      <c r="BD20" s="88"/>
      <c r="BE20" s="86"/>
      <c r="BF20" s="87"/>
      <c r="BG20" s="87"/>
      <c r="BH20" s="87"/>
      <c r="BI20" s="87"/>
      <c r="BJ20" s="87"/>
      <c r="BK20" s="87"/>
      <c r="BL20" s="88"/>
    </row>
    <row r="21" spans="1:64" s="12" customFormat="1" ht="12">
      <c r="A21" s="92"/>
      <c r="B21" s="93"/>
      <c r="C21" s="93"/>
      <c r="D21" s="94"/>
      <c r="E21" s="92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4"/>
      <c r="X21" s="92"/>
      <c r="Y21" s="93"/>
      <c r="Z21" s="93"/>
      <c r="AA21" s="93"/>
      <c r="AB21" s="93"/>
      <c r="AC21" s="94"/>
      <c r="AD21" s="92" t="s">
        <v>239</v>
      </c>
      <c r="AE21" s="93"/>
      <c r="AF21" s="93"/>
      <c r="AG21" s="93"/>
      <c r="AH21" s="93"/>
      <c r="AI21" s="93"/>
      <c r="AJ21" s="93"/>
      <c r="AK21" s="93"/>
      <c r="AL21" s="93"/>
      <c r="AM21" s="93"/>
      <c r="AN21" s="94"/>
      <c r="AO21" s="92"/>
      <c r="AP21" s="93"/>
      <c r="AQ21" s="93"/>
      <c r="AR21" s="93"/>
      <c r="AS21" s="93"/>
      <c r="AT21" s="93"/>
      <c r="AU21" s="93"/>
      <c r="AV21" s="94"/>
      <c r="AW21" s="92"/>
      <c r="AX21" s="93"/>
      <c r="AY21" s="93"/>
      <c r="AZ21" s="93"/>
      <c r="BA21" s="93"/>
      <c r="BB21" s="93"/>
      <c r="BC21" s="93"/>
      <c r="BD21" s="94"/>
      <c r="BE21" s="92"/>
      <c r="BF21" s="93"/>
      <c r="BG21" s="93"/>
      <c r="BH21" s="93"/>
      <c r="BI21" s="93"/>
      <c r="BJ21" s="93"/>
      <c r="BK21" s="93"/>
      <c r="BL21" s="94"/>
    </row>
    <row r="22" spans="1:64" ht="12.75">
      <c r="A22" s="75" t="s">
        <v>23</v>
      </c>
      <c r="B22" s="76"/>
      <c r="C22" s="76"/>
      <c r="D22" s="77"/>
      <c r="E22" s="44" t="s">
        <v>164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 t="s">
        <v>377</v>
      </c>
      <c r="Y22" s="76"/>
      <c r="Z22" s="76"/>
      <c r="AA22" s="76"/>
      <c r="AB22" s="76"/>
      <c r="AC22" s="77"/>
      <c r="AD22" s="54"/>
      <c r="AE22" s="55"/>
      <c r="AF22" s="55"/>
      <c r="AG22" s="55"/>
      <c r="AH22" s="55"/>
      <c r="AI22" s="55"/>
      <c r="AJ22" s="55"/>
      <c r="AK22" s="55"/>
      <c r="AL22" s="55"/>
      <c r="AM22" s="55"/>
      <c r="AN22" s="56"/>
      <c r="AO22" s="54"/>
      <c r="AP22" s="55"/>
      <c r="AQ22" s="55"/>
      <c r="AR22" s="55"/>
      <c r="AS22" s="55"/>
      <c r="AT22" s="55"/>
      <c r="AU22" s="55"/>
      <c r="AV22" s="56"/>
      <c r="AW22" s="54"/>
      <c r="AX22" s="55"/>
      <c r="AY22" s="55"/>
      <c r="AZ22" s="55"/>
      <c r="BA22" s="55"/>
      <c r="BB22" s="55"/>
      <c r="BC22" s="55"/>
      <c r="BD22" s="56"/>
      <c r="BE22" s="54"/>
      <c r="BF22" s="55"/>
      <c r="BG22" s="55"/>
      <c r="BH22" s="55"/>
      <c r="BI22" s="55"/>
      <c r="BJ22" s="55"/>
      <c r="BK22" s="55"/>
      <c r="BL22" s="56"/>
    </row>
    <row r="23" spans="1:64" ht="12.75">
      <c r="A23" s="83"/>
      <c r="B23" s="84"/>
      <c r="C23" s="84"/>
      <c r="D23" s="85"/>
      <c r="E23" s="95" t="s">
        <v>165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7"/>
      <c r="X23" s="83"/>
      <c r="Y23" s="84"/>
      <c r="Z23" s="84"/>
      <c r="AA23" s="84"/>
      <c r="AB23" s="84"/>
      <c r="AC23" s="85"/>
      <c r="AD23" s="66"/>
      <c r="AE23" s="67"/>
      <c r="AF23" s="67"/>
      <c r="AG23" s="67"/>
      <c r="AH23" s="67"/>
      <c r="AI23" s="67"/>
      <c r="AJ23" s="67"/>
      <c r="AK23" s="67"/>
      <c r="AL23" s="67"/>
      <c r="AM23" s="67"/>
      <c r="AN23" s="68"/>
      <c r="AO23" s="66"/>
      <c r="AP23" s="67"/>
      <c r="AQ23" s="67"/>
      <c r="AR23" s="67"/>
      <c r="AS23" s="67"/>
      <c r="AT23" s="67"/>
      <c r="AU23" s="67"/>
      <c r="AV23" s="68"/>
      <c r="AW23" s="66"/>
      <c r="AX23" s="67"/>
      <c r="AY23" s="67"/>
      <c r="AZ23" s="67"/>
      <c r="BA23" s="67"/>
      <c r="BB23" s="67"/>
      <c r="BC23" s="67"/>
      <c r="BD23" s="68"/>
      <c r="BE23" s="66"/>
      <c r="BF23" s="67"/>
      <c r="BG23" s="67"/>
      <c r="BH23" s="67"/>
      <c r="BI23" s="67"/>
      <c r="BJ23" s="67"/>
      <c r="BK23" s="67"/>
      <c r="BL23" s="68"/>
    </row>
    <row r="24" spans="1:64" ht="12.75">
      <c r="A24" s="83"/>
      <c r="B24" s="84"/>
      <c r="C24" s="84"/>
      <c r="D24" s="85"/>
      <c r="E24" s="95" t="s">
        <v>167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7"/>
      <c r="X24" s="83"/>
      <c r="Y24" s="84"/>
      <c r="Z24" s="84"/>
      <c r="AA24" s="84"/>
      <c r="AB24" s="84"/>
      <c r="AC24" s="85"/>
      <c r="AD24" s="66"/>
      <c r="AE24" s="67"/>
      <c r="AF24" s="67"/>
      <c r="AG24" s="67"/>
      <c r="AH24" s="67"/>
      <c r="AI24" s="67"/>
      <c r="AJ24" s="67"/>
      <c r="AK24" s="67"/>
      <c r="AL24" s="67"/>
      <c r="AM24" s="67"/>
      <c r="AN24" s="68"/>
      <c r="AO24" s="66"/>
      <c r="AP24" s="67"/>
      <c r="AQ24" s="67"/>
      <c r="AR24" s="67"/>
      <c r="AS24" s="67"/>
      <c r="AT24" s="67"/>
      <c r="AU24" s="67"/>
      <c r="AV24" s="68"/>
      <c r="AW24" s="66"/>
      <c r="AX24" s="67"/>
      <c r="AY24" s="67"/>
      <c r="AZ24" s="67"/>
      <c r="BA24" s="67"/>
      <c r="BB24" s="67"/>
      <c r="BC24" s="67"/>
      <c r="BD24" s="68"/>
      <c r="BE24" s="66"/>
      <c r="BF24" s="67"/>
      <c r="BG24" s="67"/>
      <c r="BH24" s="67"/>
      <c r="BI24" s="67"/>
      <c r="BJ24" s="67"/>
      <c r="BK24" s="67"/>
      <c r="BL24" s="68"/>
    </row>
    <row r="25" spans="1:64" ht="12.75">
      <c r="A25" s="78"/>
      <c r="B25" s="79"/>
      <c r="C25" s="79"/>
      <c r="D25" s="80"/>
      <c r="E25" s="45" t="s">
        <v>166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78"/>
      <c r="Y25" s="79"/>
      <c r="Z25" s="79"/>
      <c r="AA25" s="79"/>
      <c r="AB25" s="79"/>
      <c r="AC25" s="80"/>
      <c r="AD25" s="57"/>
      <c r="AE25" s="58"/>
      <c r="AF25" s="58"/>
      <c r="AG25" s="58"/>
      <c r="AH25" s="58"/>
      <c r="AI25" s="58"/>
      <c r="AJ25" s="58"/>
      <c r="AK25" s="58"/>
      <c r="AL25" s="58"/>
      <c r="AM25" s="58"/>
      <c r="AN25" s="59"/>
      <c r="AO25" s="57"/>
      <c r="AP25" s="58"/>
      <c r="AQ25" s="58"/>
      <c r="AR25" s="58"/>
      <c r="AS25" s="58"/>
      <c r="AT25" s="58"/>
      <c r="AU25" s="58"/>
      <c r="AV25" s="59"/>
      <c r="AW25" s="57"/>
      <c r="AX25" s="58"/>
      <c r="AY25" s="58"/>
      <c r="AZ25" s="58"/>
      <c r="BA25" s="58"/>
      <c r="BB25" s="58"/>
      <c r="BC25" s="58"/>
      <c r="BD25" s="59"/>
      <c r="BE25" s="57"/>
      <c r="BF25" s="58"/>
      <c r="BG25" s="58"/>
      <c r="BH25" s="58"/>
      <c r="BI25" s="58"/>
      <c r="BJ25" s="58"/>
      <c r="BK25" s="58"/>
      <c r="BL25" s="59"/>
    </row>
    <row r="26" spans="1:64" ht="12.75">
      <c r="A26" s="75"/>
      <c r="B26" s="76"/>
      <c r="C26" s="76"/>
      <c r="D26" s="77"/>
      <c r="E26" s="44" t="s">
        <v>184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60" t="s">
        <v>132</v>
      </c>
      <c r="Y26" s="61"/>
      <c r="Z26" s="61"/>
      <c r="AA26" s="61"/>
      <c r="AB26" s="61"/>
      <c r="AC26" s="62"/>
      <c r="AD26" s="54"/>
      <c r="AE26" s="55"/>
      <c r="AF26" s="55"/>
      <c r="AG26" s="55"/>
      <c r="AH26" s="55"/>
      <c r="AI26" s="55"/>
      <c r="AJ26" s="55"/>
      <c r="AK26" s="55"/>
      <c r="AL26" s="55"/>
      <c r="AM26" s="55"/>
      <c r="AN26" s="56"/>
      <c r="AO26" s="54"/>
      <c r="AP26" s="55"/>
      <c r="AQ26" s="55"/>
      <c r="AR26" s="55"/>
      <c r="AS26" s="55"/>
      <c r="AT26" s="55"/>
      <c r="AU26" s="55"/>
      <c r="AV26" s="56"/>
      <c r="AW26" s="54"/>
      <c r="AX26" s="55"/>
      <c r="AY26" s="55"/>
      <c r="AZ26" s="55"/>
      <c r="BA26" s="55"/>
      <c r="BB26" s="55"/>
      <c r="BC26" s="55"/>
      <c r="BD26" s="56"/>
      <c r="BE26" s="54"/>
      <c r="BF26" s="55"/>
      <c r="BG26" s="55"/>
      <c r="BH26" s="55"/>
      <c r="BI26" s="55"/>
      <c r="BJ26" s="55"/>
      <c r="BK26" s="55"/>
      <c r="BL26" s="56"/>
    </row>
    <row r="27" spans="1:64" ht="12.75">
      <c r="A27" s="83"/>
      <c r="B27" s="84"/>
      <c r="C27" s="84"/>
      <c r="D27" s="85"/>
      <c r="E27" s="95" t="s">
        <v>185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7"/>
      <c r="X27" s="69"/>
      <c r="Y27" s="70"/>
      <c r="Z27" s="70"/>
      <c r="AA27" s="70"/>
      <c r="AB27" s="70"/>
      <c r="AC27" s="71"/>
      <c r="AD27" s="66"/>
      <c r="AE27" s="67"/>
      <c r="AF27" s="67"/>
      <c r="AG27" s="67"/>
      <c r="AH27" s="67"/>
      <c r="AI27" s="67"/>
      <c r="AJ27" s="67"/>
      <c r="AK27" s="67"/>
      <c r="AL27" s="67"/>
      <c r="AM27" s="67"/>
      <c r="AN27" s="68"/>
      <c r="AO27" s="66"/>
      <c r="AP27" s="67"/>
      <c r="AQ27" s="67"/>
      <c r="AR27" s="67"/>
      <c r="AS27" s="67"/>
      <c r="AT27" s="67"/>
      <c r="AU27" s="67"/>
      <c r="AV27" s="68"/>
      <c r="AW27" s="66"/>
      <c r="AX27" s="67"/>
      <c r="AY27" s="67"/>
      <c r="AZ27" s="67"/>
      <c r="BA27" s="67"/>
      <c r="BB27" s="67"/>
      <c r="BC27" s="67"/>
      <c r="BD27" s="68"/>
      <c r="BE27" s="66"/>
      <c r="BF27" s="67"/>
      <c r="BG27" s="67"/>
      <c r="BH27" s="67"/>
      <c r="BI27" s="67"/>
      <c r="BJ27" s="67"/>
      <c r="BK27" s="67"/>
      <c r="BL27" s="68"/>
    </row>
    <row r="28" spans="1:64" ht="12.75">
      <c r="A28" s="83"/>
      <c r="B28" s="84"/>
      <c r="C28" s="84"/>
      <c r="D28" s="85"/>
      <c r="E28" s="95" t="s">
        <v>186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7"/>
      <c r="X28" s="69"/>
      <c r="Y28" s="70"/>
      <c r="Z28" s="70"/>
      <c r="AA28" s="70"/>
      <c r="AB28" s="70"/>
      <c r="AC28" s="71"/>
      <c r="AD28" s="66"/>
      <c r="AE28" s="67"/>
      <c r="AF28" s="67"/>
      <c r="AG28" s="67"/>
      <c r="AH28" s="67"/>
      <c r="AI28" s="67"/>
      <c r="AJ28" s="67"/>
      <c r="AK28" s="67"/>
      <c r="AL28" s="67"/>
      <c r="AM28" s="67"/>
      <c r="AN28" s="68"/>
      <c r="AO28" s="66"/>
      <c r="AP28" s="67"/>
      <c r="AQ28" s="67"/>
      <c r="AR28" s="67"/>
      <c r="AS28" s="67"/>
      <c r="AT28" s="67"/>
      <c r="AU28" s="67"/>
      <c r="AV28" s="68"/>
      <c r="AW28" s="66"/>
      <c r="AX28" s="67"/>
      <c r="AY28" s="67"/>
      <c r="AZ28" s="67"/>
      <c r="BA28" s="67"/>
      <c r="BB28" s="67"/>
      <c r="BC28" s="67"/>
      <c r="BD28" s="68"/>
      <c r="BE28" s="66"/>
      <c r="BF28" s="67"/>
      <c r="BG28" s="67"/>
      <c r="BH28" s="67"/>
      <c r="BI28" s="67"/>
      <c r="BJ28" s="67"/>
      <c r="BK28" s="67"/>
      <c r="BL28" s="68"/>
    </row>
    <row r="29" spans="1:64" ht="12.75">
      <c r="A29" s="83"/>
      <c r="B29" s="84"/>
      <c r="C29" s="84"/>
      <c r="D29" s="85"/>
      <c r="E29" s="95" t="s">
        <v>187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7"/>
      <c r="X29" s="69"/>
      <c r="Y29" s="70"/>
      <c r="Z29" s="70"/>
      <c r="AA29" s="70"/>
      <c r="AB29" s="70"/>
      <c r="AC29" s="71"/>
      <c r="AD29" s="66"/>
      <c r="AE29" s="67"/>
      <c r="AF29" s="67"/>
      <c r="AG29" s="67"/>
      <c r="AH29" s="67"/>
      <c r="AI29" s="67"/>
      <c r="AJ29" s="67"/>
      <c r="AK29" s="67"/>
      <c r="AL29" s="67"/>
      <c r="AM29" s="67"/>
      <c r="AN29" s="68"/>
      <c r="AO29" s="66"/>
      <c r="AP29" s="67"/>
      <c r="AQ29" s="67"/>
      <c r="AR29" s="67"/>
      <c r="AS29" s="67"/>
      <c r="AT29" s="67"/>
      <c r="AU29" s="67"/>
      <c r="AV29" s="68"/>
      <c r="AW29" s="66"/>
      <c r="AX29" s="67"/>
      <c r="AY29" s="67"/>
      <c r="AZ29" s="67"/>
      <c r="BA29" s="67"/>
      <c r="BB29" s="67"/>
      <c r="BC29" s="67"/>
      <c r="BD29" s="68"/>
      <c r="BE29" s="66"/>
      <c r="BF29" s="67"/>
      <c r="BG29" s="67"/>
      <c r="BH29" s="67"/>
      <c r="BI29" s="67"/>
      <c r="BJ29" s="67"/>
      <c r="BK29" s="67"/>
      <c r="BL29" s="68"/>
    </row>
    <row r="30" spans="1:64" ht="12.75">
      <c r="A30" s="78"/>
      <c r="B30" s="79"/>
      <c r="C30" s="79"/>
      <c r="D30" s="80"/>
      <c r="E30" s="45" t="s">
        <v>188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63"/>
      <c r="Y30" s="64"/>
      <c r="Z30" s="64"/>
      <c r="AA30" s="64"/>
      <c r="AB30" s="64"/>
      <c r="AC30" s="65"/>
      <c r="AD30" s="57"/>
      <c r="AE30" s="58"/>
      <c r="AF30" s="58"/>
      <c r="AG30" s="58"/>
      <c r="AH30" s="58"/>
      <c r="AI30" s="58"/>
      <c r="AJ30" s="58"/>
      <c r="AK30" s="58"/>
      <c r="AL30" s="58"/>
      <c r="AM30" s="58"/>
      <c r="AN30" s="59"/>
      <c r="AO30" s="57"/>
      <c r="AP30" s="58"/>
      <c r="AQ30" s="58"/>
      <c r="AR30" s="58"/>
      <c r="AS30" s="58"/>
      <c r="AT30" s="58"/>
      <c r="AU30" s="58"/>
      <c r="AV30" s="59"/>
      <c r="AW30" s="57"/>
      <c r="AX30" s="58"/>
      <c r="AY30" s="58"/>
      <c r="AZ30" s="58"/>
      <c r="BA30" s="58"/>
      <c r="BB30" s="58"/>
      <c r="BC30" s="58"/>
      <c r="BD30" s="59"/>
      <c r="BE30" s="57"/>
      <c r="BF30" s="58"/>
      <c r="BG30" s="58"/>
      <c r="BH30" s="58"/>
      <c r="BI30" s="58"/>
      <c r="BJ30" s="58"/>
      <c r="BK30" s="58"/>
      <c r="BL30" s="59"/>
    </row>
    <row r="31" spans="1:64" ht="12.75">
      <c r="A31" s="75"/>
      <c r="B31" s="76"/>
      <c r="C31" s="76"/>
      <c r="D31" s="77"/>
      <c r="E31" s="44" t="s">
        <v>189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 t="s">
        <v>377</v>
      </c>
      <c r="Y31" s="76"/>
      <c r="Z31" s="76"/>
      <c r="AA31" s="76"/>
      <c r="AB31" s="76"/>
      <c r="AC31" s="77"/>
      <c r="AD31" s="54"/>
      <c r="AE31" s="55"/>
      <c r="AF31" s="55"/>
      <c r="AG31" s="55"/>
      <c r="AH31" s="55"/>
      <c r="AI31" s="55"/>
      <c r="AJ31" s="55"/>
      <c r="AK31" s="55"/>
      <c r="AL31" s="55"/>
      <c r="AM31" s="55"/>
      <c r="AN31" s="56"/>
      <c r="AO31" s="54"/>
      <c r="AP31" s="55"/>
      <c r="AQ31" s="55"/>
      <c r="AR31" s="55"/>
      <c r="AS31" s="55"/>
      <c r="AT31" s="55"/>
      <c r="AU31" s="55"/>
      <c r="AV31" s="56"/>
      <c r="AW31" s="54"/>
      <c r="AX31" s="55"/>
      <c r="AY31" s="55"/>
      <c r="AZ31" s="55"/>
      <c r="BA31" s="55"/>
      <c r="BB31" s="55"/>
      <c r="BC31" s="55"/>
      <c r="BD31" s="56"/>
      <c r="BE31" s="54"/>
      <c r="BF31" s="55"/>
      <c r="BG31" s="55"/>
      <c r="BH31" s="55"/>
      <c r="BI31" s="55"/>
      <c r="BJ31" s="55"/>
      <c r="BK31" s="55"/>
      <c r="BL31" s="56"/>
    </row>
    <row r="32" spans="1:64" ht="12.75">
      <c r="A32" s="83"/>
      <c r="B32" s="84"/>
      <c r="C32" s="84"/>
      <c r="D32" s="85"/>
      <c r="E32" s="95" t="s">
        <v>190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7"/>
      <c r="X32" s="83"/>
      <c r="Y32" s="84"/>
      <c r="Z32" s="84"/>
      <c r="AA32" s="84"/>
      <c r="AB32" s="84"/>
      <c r="AC32" s="85"/>
      <c r="AD32" s="66"/>
      <c r="AE32" s="67"/>
      <c r="AF32" s="67"/>
      <c r="AG32" s="67"/>
      <c r="AH32" s="67"/>
      <c r="AI32" s="67"/>
      <c r="AJ32" s="67"/>
      <c r="AK32" s="67"/>
      <c r="AL32" s="67"/>
      <c r="AM32" s="67"/>
      <c r="AN32" s="68"/>
      <c r="AO32" s="66"/>
      <c r="AP32" s="67"/>
      <c r="AQ32" s="67"/>
      <c r="AR32" s="67"/>
      <c r="AS32" s="67"/>
      <c r="AT32" s="67"/>
      <c r="AU32" s="67"/>
      <c r="AV32" s="68"/>
      <c r="AW32" s="66"/>
      <c r="AX32" s="67"/>
      <c r="AY32" s="67"/>
      <c r="AZ32" s="67"/>
      <c r="BA32" s="67"/>
      <c r="BB32" s="67"/>
      <c r="BC32" s="67"/>
      <c r="BD32" s="68"/>
      <c r="BE32" s="66"/>
      <c r="BF32" s="67"/>
      <c r="BG32" s="67"/>
      <c r="BH32" s="67"/>
      <c r="BI32" s="67"/>
      <c r="BJ32" s="67"/>
      <c r="BK32" s="67"/>
      <c r="BL32" s="68"/>
    </row>
    <row r="33" spans="1:64" ht="12.75">
      <c r="A33" s="83"/>
      <c r="B33" s="84"/>
      <c r="C33" s="84"/>
      <c r="D33" s="85"/>
      <c r="E33" s="95" t="s">
        <v>191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7"/>
      <c r="X33" s="83"/>
      <c r="Y33" s="84"/>
      <c r="Z33" s="84"/>
      <c r="AA33" s="84"/>
      <c r="AB33" s="84"/>
      <c r="AC33" s="85"/>
      <c r="AD33" s="66"/>
      <c r="AE33" s="67"/>
      <c r="AF33" s="67"/>
      <c r="AG33" s="67"/>
      <c r="AH33" s="67"/>
      <c r="AI33" s="67"/>
      <c r="AJ33" s="67"/>
      <c r="AK33" s="67"/>
      <c r="AL33" s="67"/>
      <c r="AM33" s="67"/>
      <c r="AN33" s="68"/>
      <c r="AO33" s="66"/>
      <c r="AP33" s="67"/>
      <c r="AQ33" s="67"/>
      <c r="AR33" s="67"/>
      <c r="AS33" s="67"/>
      <c r="AT33" s="67"/>
      <c r="AU33" s="67"/>
      <c r="AV33" s="68"/>
      <c r="AW33" s="66"/>
      <c r="AX33" s="67"/>
      <c r="AY33" s="67"/>
      <c r="AZ33" s="67"/>
      <c r="BA33" s="67"/>
      <c r="BB33" s="67"/>
      <c r="BC33" s="67"/>
      <c r="BD33" s="68"/>
      <c r="BE33" s="66"/>
      <c r="BF33" s="67"/>
      <c r="BG33" s="67"/>
      <c r="BH33" s="67"/>
      <c r="BI33" s="67"/>
      <c r="BJ33" s="67"/>
      <c r="BK33" s="67"/>
      <c r="BL33" s="68"/>
    </row>
    <row r="34" spans="1:64" ht="12.75">
      <c r="A34" s="83"/>
      <c r="B34" s="84"/>
      <c r="C34" s="84"/>
      <c r="D34" s="85"/>
      <c r="E34" s="95" t="s">
        <v>192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7"/>
      <c r="X34" s="83"/>
      <c r="Y34" s="84"/>
      <c r="Z34" s="84"/>
      <c r="AA34" s="84"/>
      <c r="AB34" s="84"/>
      <c r="AC34" s="85"/>
      <c r="AD34" s="66"/>
      <c r="AE34" s="67"/>
      <c r="AF34" s="67"/>
      <c r="AG34" s="67"/>
      <c r="AH34" s="67"/>
      <c r="AI34" s="67"/>
      <c r="AJ34" s="67"/>
      <c r="AK34" s="67"/>
      <c r="AL34" s="67"/>
      <c r="AM34" s="67"/>
      <c r="AN34" s="68"/>
      <c r="AO34" s="66"/>
      <c r="AP34" s="67"/>
      <c r="AQ34" s="67"/>
      <c r="AR34" s="67"/>
      <c r="AS34" s="67"/>
      <c r="AT34" s="67"/>
      <c r="AU34" s="67"/>
      <c r="AV34" s="68"/>
      <c r="AW34" s="66"/>
      <c r="AX34" s="67"/>
      <c r="AY34" s="67"/>
      <c r="AZ34" s="67"/>
      <c r="BA34" s="67"/>
      <c r="BB34" s="67"/>
      <c r="BC34" s="67"/>
      <c r="BD34" s="68"/>
      <c r="BE34" s="66"/>
      <c r="BF34" s="67"/>
      <c r="BG34" s="67"/>
      <c r="BH34" s="67"/>
      <c r="BI34" s="67"/>
      <c r="BJ34" s="67"/>
      <c r="BK34" s="67"/>
      <c r="BL34" s="68"/>
    </row>
    <row r="35" spans="1:64" ht="12.75">
      <c r="A35" s="83"/>
      <c r="B35" s="84"/>
      <c r="C35" s="84"/>
      <c r="D35" s="85"/>
      <c r="E35" s="95" t="s">
        <v>193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7"/>
      <c r="X35" s="83"/>
      <c r="Y35" s="84"/>
      <c r="Z35" s="84"/>
      <c r="AA35" s="84"/>
      <c r="AB35" s="84"/>
      <c r="AC35" s="85"/>
      <c r="AD35" s="66"/>
      <c r="AE35" s="67"/>
      <c r="AF35" s="67"/>
      <c r="AG35" s="67"/>
      <c r="AH35" s="67"/>
      <c r="AI35" s="67"/>
      <c r="AJ35" s="67"/>
      <c r="AK35" s="67"/>
      <c r="AL35" s="67"/>
      <c r="AM35" s="67"/>
      <c r="AN35" s="68"/>
      <c r="AO35" s="66"/>
      <c r="AP35" s="67"/>
      <c r="AQ35" s="67"/>
      <c r="AR35" s="67"/>
      <c r="AS35" s="67"/>
      <c r="AT35" s="67"/>
      <c r="AU35" s="67"/>
      <c r="AV35" s="68"/>
      <c r="AW35" s="66"/>
      <c r="AX35" s="67"/>
      <c r="AY35" s="67"/>
      <c r="AZ35" s="67"/>
      <c r="BA35" s="67"/>
      <c r="BB35" s="67"/>
      <c r="BC35" s="67"/>
      <c r="BD35" s="68"/>
      <c r="BE35" s="66"/>
      <c r="BF35" s="67"/>
      <c r="BG35" s="67"/>
      <c r="BH35" s="67"/>
      <c r="BI35" s="67"/>
      <c r="BJ35" s="67"/>
      <c r="BK35" s="67"/>
      <c r="BL35" s="68"/>
    </row>
    <row r="36" spans="1:64" ht="12.75">
      <c r="A36" s="78"/>
      <c r="B36" s="79"/>
      <c r="C36" s="79"/>
      <c r="D36" s="80"/>
      <c r="E36" s="45" t="s">
        <v>194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78"/>
      <c r="Y36" s="79"/>
      <c r="Z36" s="79"/>
      <c r="AA36" s="79"/>
      <c r="AB36" s="79"/>
      <c r="AC36" s="80"/>
      <c r="AD36" s="57"/>
      <c r="AE36" s="58"/>
      <c r="AF36" s="58"/>
      <c r="AG36" s="58"/>
      <c r="AH36" s="58"/>
      <c r="AI36" s="58"/>
      <c r="AJ36" s="58"/>
      <c r="AK36" s="58"/>
      <c r="AL36" s="58"/>
      <c r="AM36" s="58"/>
      <c r="AN36" s="59"/>
      <c r="AO36" s="57"/>
      <c r="AP36" s="58"/>
      <c r="AQ36" s="58"/>
      <c r="AR36" s="58"/>
      <c r="AS36" s="58"/>
      <c r="AT36" s="58"/>
      <c r="AU36" s="58"/>
      <c r="AV36" s="59"/>
      <c r="AW36" s="57"/>
      <c r="AX36" s="58"/>
      <c r="AY36" s="58"/>
      <c r="AZ36" s="58"/>
      <c r="BA36" s="58"/>
      <c r="BB36" s="58"/>
      <c r="BC36" s="58"/>
      <c r="BD36" s="59"/>
      <c r="BE36" s="57"/>
      <c r="BF36" s="58"/>
      <c r="BG36" s="58"/>
      <c r="BH36" s="58"/>
      <c r="BI36" s="58"/>
      <c r="BJ36" s="58"/>
      <c r="BK36" s="58"/>
      <c r="BL36" s="59"/>
    </row>
    <row r="37" spans="1:64" ht="15" customHeight="1">
      <c r="A37" s="13" t="s">
        <v>26</v>
      </c>
      <c r="B37" s="13"/>
      <c r="C37" s="13"/>
      <c r="D37" s="13"/>
      <c r="E37" s="40" t="s">
        <v>29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15" t="s">
        <v>377</v>
      </c>
      <c r="Y37" s="15"/>
      <c r="Z37" s="15"/>
      <c r="AA37" s="15"/>
      <c r="AB37" s="15"/>
      <c r="AC37" s="15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75" t="s">
        <v>27</v>
      </c>
      <c r="B38" s="76"/>
      <c r="C38" s="76"/>
      <c r="D38" s="77"/>
      <c r="E38" s="44" t="s">
        <v>196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60" t="s">
        <v>377</v>
      </c>
      <c r="Y38" s="61"/>
      <c r="Z38" s="61"/>
      <c r="AA38" s="61"/>
      <c r="AB38" s="61"/>
      <c r="AC38" s="62"/>
      <c r="AD38" s="54"/>
      <c r="AE38" s="55"/>
      <c r="AF38" s="55"/>
      <c r="AG38" s="55"/>
      <c r="AH38" s="55"/>
      <c r="AI38" s="55"/>
      <c r="AJ38" s="55"/>
      <c r="AK38" s="55"/>
      <c r="AL38" s="55"/>
      <c r="AM38" s="55"/>
      <c r="AN38" s="56"/>
      <c r="AO38" s="54"/>
      <c r="AP38" s="55"/>
      <c r="AQ38" s="55"/>
      <c r="AR38" s="55"/>
      <c r="AS38" s="55"/>
      <c r="AT38" s="55"/>
      <c r="AU38" s="55"/>
      <c r="AV38" s="56"/>
      <c r="AW38" s="54"/>
      <c r="AX38" s="55"/>
      <c r="AY38" s="55"/>
      <c r="AZ38" s="55"/>
      <c r="BA38" s="55"/>
      <c r="BB38" s="55"/>
      <c r="BC38" s="55"/>
      <c r="BD38" s="56"/>
      <c r="BE38" s="54"/>
      <c r="BF38" s="55"/>
      <c r="BG38" s="55"/>
      <c r="BH38" s="55"/>
      <c r="BI38" s="55"/>
      <c r="BJ38" s="55"/>
      <c r="BK38" s="55"/>
      <c r="BL38" s="56"/>
    </row>
    <row r="39" spans="1:64" ht="12.75">
      <c r="A39" s="78"/>
      <c r="B39" s="79"/>
      <c r="C39" s="79"/>
      <c r="D39" s="80"/>
      <c r="E39" s="45" t="s">
        <v>197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63"/>
      <c r="Y39" s="64"/>
      <c r="Z39" s="64"/>
      <c r="AA39" s="64"/>
      <c r="AB39" s="64"/>
      <c r="AC39" s="65"/>
      <c r="AD39" s="57"/>
      <c r="AE39" s="58"/>
      <c r="AF39" s="58"/>
      <c r="AG39" s="58"/>
      <c r="AH39" s="58"/>
      <c r="AI39" s="58"/>
      <c r="AJ39" s="58"/>
      <c r="AK39" s="58"/>
      <c r="AL39" s="58"/>
      <c r="AM39" s="58"/>
      <c r="AN39" s="59"/>
      <c r="AO39" s="57"/>
      <c r="AP39" s="58"/>
      <c r="AQ39" s="58"/>
      <c r="AR39" s="58"/>
      <c r="AS39" s="58"/>
      <c r="AT39" s="58"/>
      <c r="AU39" s="58"/>
      <c r="AV39" s="59"/>
      <c r="AW39" s="57"/>
      <c r="AX39" s="58"/>
      <c r="AY39" s="58"/>
      <c r="AZ39" s="58"/>
      <c r="BA39" s="58"/>
      <c r="BB39" s="58"/>
      <c r="BC39" s="58"/>
      <c r="BD39" s="59"/>
      <c r="BE39" s="57"/>
      <c r="BF39" s="58"/>
      <c r="BG39" s="58"/>
      <c r="BH39" s="58"/>
      <c r="BI39" s="58"/>
      <c r="BJ39" s="58"/>
      <c r="BK39" s="58"/>
      <c r="BL39" s="59"/>
    </row>
    <row r="40" spans="1:64" ht="15" customHeight="1">
      <c r="A40" s="13" t="s">
        <v>28</v>
      </c>
      <c r="B40" s="13"/>
      <c r="C40" s="13"/>
      <c r="D40" s="13"/>
      <c r="E40" s="40" t="s">
        <v>195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82" t="s">
        <v>377</v>
      </c>
      <c r="Y40" s="82"/>
      <c r="Z40" s="82"/>
      <c r="AA40" s="82"/>
      <c r="AB40" s="82"/>
      <c r="AC40" s="82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1" spans="1:64" ht="15" customHeight="1">
      <c r="A41" s="15" t="s">
        <v>32</v>
      </c>
      <c r="B41" s="15"/>
      <c r="C41" s="15"/>
      <c r="D41" s="15"/>
      <c r="E41" s="14" t="s">
        <v>198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5" t="s">
        <v>377</v>
      </c>
      <c r="Y41" s="15"/>
      <c r="Z41" s="15"/>
      <c r="AA41" s="15"/>
      <c r="AB41" s="15"/>
      <c r="AC41" s="15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2.75">
      <c r="A42" s="60" t="s">
        <v>33</v>
      </c>
      <c r="B42" s="61"/>
      <c r="C42" s="61"/>
      <c r="D42" s="62"/>
      <c r="E42" s="23" t="s">
        <v>378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60" t="s">
        <v>377</v>
      </c>
      <c r="Y42" s="61"/>
      <c r="Z42" s="61"/>
      <c r="AA42" s="61"/>
      <c r="AB42" s="61"/>
      <c r="AC42" s="62"/>
      <c r="AD42" s="54"/>
      <c r="AE42" s="55"/>
      <c r="AF42" s="55"/>
      <c r="AG42" s="55"/>
      <c r="AH42" s="55"/>
      <c r="AI42" s="55"/>
      <c r="AJ42" s="55"/>
      <c r="AK42" s="55"/>
      <c r="AL42" s="55"/>
      <c r="AM42" s="55"/>
      <c r="AN42" s="56"/>
      <c r="AO42" s="54"/>
      <c r="AP42" s="55"/>
      <c r="AQ42" s="55"/>
      <c r="AR42" s="55"/>
      <c r="AS42" s="55"/>
      <c r="AT42" s="55"/>
      <c r="AU42" s="55"/>
      <c r="AV42" s="56"/>
      <c r="AW42" s="54"/>
      <c r="AX42" s="55"/>
      <c r="AY42" s="55"/>
      <c r="AZ42" s="55"/>
      <c r="BA42" s="55"/>
      <c r="BB42" s="55"/>
      <c r="BC42" s="55"/>
      <c r="BD42" s="56"/>
      <c r="BE42" s="54"/>
      <c r="BF42" s="55"/>
      <c r="BG42" s="55"/>
      <c r="BH42" s="55"/>
      <c r="BI42" s="55"/>
      <c r="BJ42" s="55"/>
      <c r="BK42" s="55"/>
      <c r="BL42" s="56"/>
    </row>
    <row r="43" spans="1:64" ht="12.75">
      <c r="A43" s="63"/>
      <c r="B43" s="64"/>
      <c r="C43" s="64"/>
      <c r="D43" s="65"/>
      <c r="E43" s="30" t="s">
        <v>199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63"/>
      <c r="Y43" s="64"/>
      <c r="Z43" s="64"/>
      <c r="AA43" s="64"/>
      <c r="AB43" s="64"/>
      <c r="AC43" s="65"/>
      <c r="AD43" s="57"/>
      <c r="AE43" s="58"/>
      <c r="AF43" s="58"/>
      <c r="AG43" s="58"/>
      <c r="AH43" s="58"/>
      <c r="AI43" s="58"/>
      <c r="AJ43" s="58"/>
      <c r="AK43" s="58"/>
      <c r="AL43" s="58"/>
      <c r="AM43" s="58"/>
      <c r="AN43" s="59"/>
      <c r="AO43" s="57"/>
      <c r="AP43" s="58"/>
      <c r="AQ43" s="58"/>
      <c r="AR43" s="58"/>
      <c r="AS43" s="58"/>
      <c r="AT43" s="58"/>
      <c r="AU43" s="58"/>
      <c r="AV43" s="59"/>
      <c r="AW43" s="57"/>
      <c r="AX43" s="58"/>
      <c r="AY43" s="58"/>
      <c r="AZ43" s="58"/>
      <c r="BA43" s="58"/>
      <c r="BB43" s="58"/>
      <c r="BC43" s="58"/>
      <c r="BD43" s="59"/>
      <c r="BE43" s="57"/>
      <c r="BF43" s="58"/>
      <c r="BG43" s="58"/>
      <c r="BH43" s="58"/>
      <c r="BI43" s="58"/>
      <c r="BJ43" s="58"/>
      <c r="BK43" s="58"/>
      <c r="BL43" s="59"/>
    </row>
    <row r="44" spans="1:64" ht="15" customHeight="1">
      <c r="A44" s="15" t="s">
        <v>34</v>
      </c>
      <c r="B44" s="15"/>
      <c r="C44" s="15"/>
      <c r="D44" s="15"/>
      <c r="E44" s="14" t="s">
        <v>200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 t="s">
        <v>377</v>
      </c>
      <c r="Y44" s="15"/>
      <c r="Z44" s="15"/>
      <c r="AA44" s="15"/>
      <c r="AB44" s="15"/>
      <c r="AC44" s="15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15" t="s">
        <v>35</v>
      </c>
      <c r="B45" s="15"/>
      <c r="C45" s="15"/>
      <c r="D45" s="15"/>
      <c r="E45" s="14" t="s">
        <v>201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 t="s">
        <v>377</v>
      </c>
      <c r="Y45" s="15"/>
      <c r="Z45" s="15"/>
      <c r="AA45" s="15"/>
      <c r="AB45" s="15"/>
      <c r="AC45" s="15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15" t="s">
        <v>36</v>
      </c>
      <c r="B46" s="15"/>
      <c r="C46" s="15"/>
      <c r="D46" s="15"/>
      <c r="E46" s="14" t="s">
        <v>202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5" t="s">
        <v>377</v>
      </c>
      <c r="Y46" s="15"/>
      <c r="Z46" s="15"/>
      <c r="AA46" s="15"/>
      <c r="AB46" s="15"/>
      <c r="AC46" s="15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5" ht="12.75">
      <c r="A47" s="60" t="s">
        <v>37</v>
      </c>
      <c r="B47" s="61"/>
      <c r="C47" s="61"/>
      <c r="D47" s="62"/>
      <c r="E47" s="23" t="s">
        <v>379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60" t="s">
        <v>377</v>
      </c>
      <c r="Y47" s="61"/>
      <c r="Z47" s="61"/>
      <c r="AA47" s="61"/>
      <c r="AB47" s="61"/>
      <c r="AC47" s="62"/>
      <c r="AD47" s="54"/>
      <c r="AE47" s="55"/>
      <c r="AF47" s="55"/>
      <c r="AG47" s="55"/>
      <c r="AH47" s="55"/>
      <c r="AI47" s="55"/>
      <c r="AJ47" s="55"/>
      <c r="AK47" s="55"/>
      <c r="AL47" s="55"/>
      <c r="AM47" s="55"/>
      <c r="AN47" s="56"/>
      <c r="AO47" s="54"/>
      <c r="AP47" s="55"/>
      <c r="AQ47" s="55"/>
      <c r="AR47" s="55"/>
      <c r="AS47" s="55"/>
      <c r="AT47" s="55"/>
      <c r="AU47" s="55"/>
      <c r="AV47" s="56"/>
      <c r="AW47" s="54"/>
      <c r="AX47" s="55"/>
      <c r="AY47" s="55"/>
      <c r="AZ47" s="55"/>
      <c r="BA47" s="55"/>
      <c r="BB47" s="55"/>
      <c r="BC47" s="55"/>
      <c r="BD47" s="56"/>
      <c r="BE47" s="54"/>
      <c r="BF47" s="55"/>
      <c r="BG47" s="55"/>
      <c r="BH47" s="55"/>
      <c r="BI47" s="55"/>
      <c r="BJ47" s="55"/>
      <c r="BK47" s="55"/>
      <c r="BL47" s="56"/>
      <c r="BM47" s="2"/>
    </row>
    <row r="48" spans="1:65" ht="12.75">
      <c r="A48" s="63"/>
      <c r="B48" s="64"/>
      <c r="C48" s="64"/>
      <c r="D48" s="65"/>
      <c r="E48" s="30" t="s">
        <v>203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63"/>
      <c r="Y48" s="64"/>
      <c r="Z48" s="64"/>
      <c r="AA48" s="64"/>
      <c r="AB48" s="64"/>
      <c r="AC48" s="65"/>
      <c r="AD48" s="57"/>
      <c r="AE48" s="58"/>
      <c r="AF48" s="58"/>
      <c r="AG48" s="58"/>
      <c r="AH48" s="58"/>
      <c r="AI48" s="58"/>
      <c r="AJ48" s="58"/>
      <c r="AK48" s="58"/>
      <c r="AL48" s="58"/>
      <c r="AM48" s="58"/>
      <c r="AN48" s="59"/>
      <c r="AO48" s="57"/>
      <c r="AP48" s="58"/>
      <c r="AQ48" s="58"/>
      <c r="AR48" s="58"/>
      <c r="AS48" s="58"/>
      <c r="AT48" s="58"/>
      <c r="AU48" s="58"/>
      <c r="AV48" s="59"/>
      <c r="AW48" s="57"/>
      <c r="AX48" s="58"/>
      <c r="AY48" s="58"/>
      <c r="AZ48" s="58"/>
      <c r="BA48" s="58"/>
      <c r="BB48" s="58"/>
      <c r="BC48" s="58"/>
      <c r="BD48" s="59"/>
      <c r="BE48" s="57"/>
      <c r="BF48" s="58"/>
      <c r="BG48" s="58"/>
      <c r="BH48" s="58"/>
      <c r="BI48" s="58"/>
      <c r="BJ48" s="58"/>
      <c r="BK48" s="58"/>
      <c r="BL48" s="59"/>
      <c r="BM48" s="2"/>
    </row>
    <row r="49" spans="1:64" ht="12.75">
      <c r="A49" s="75" t="s">
        <v>38</v>
      </c>
      <c r="B49" s="76"/>
      <c r="C49" s="76"/>
      <c r="D49" s="77"/>
      <c r="E49" s="44" t="s">
        <v>204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60" t="s">
        <v>377</v>
      </c>
      <c r="Y49" s="61"/>
      <c r="Z49" s="61"/>
      <c r="AA49" s="61"/>
      <c r="AB49" s="61"/>
      <c r="AC49" s="62"/>
      <c r="AD49" s="54"/>
      <c r="AE49" s="55"/>
      <c r="AF49" s="55"/>
      <c r="AG49" s="55"/>
      <c r="AH49" s="55"/>
      <c r="AI49" s="55"/>
      <c r="AJ49" s="55"/>
      <c r="AK49" s="55"/>
      <c r="AL49" s="55"/>
      <c r="AM49" s="55"/>
      <c r="AN49" s="56"/>
      <c r="AO49" s="54"/>
      <c r="AP49" s="55"/>
      <c r="AQ49" s="55"/>
      <c r="AR49" s="55"/>
      <c r="AS49" s="55"/>
      <c r="AT49" s="55"/>
      <c r="AU49" s="55"/>
      <c r="AV49" s="56"/>
      <c r="AW49" s="54"/>
      <c r="AX49" s="55"/>
      <c r="AY49" s="55"/>
      <c r="AZ49" s="55"/>
      <c r="BA49" s="55"/>
      <c r="BB49" s="55"/>
      <c r="BC49" s="55"/>
      <c r="BD49" s="56"/>
      <c r="BE49" s="54"/>
      <c r="BF49" s="55"/>
      <c r="BG49" s="55"/>
      <c r="BH49" s="55"/>
      <c r="BI49" s="55"/>
      <c r="BJ49" s="55"/>
      <c r="BK49" s="55"/>
      <c r="BL49" s="56"/>
    </row>
    <row r="50" spans="1:64" ht="12.75">
      <c r="A50" s="78"/>
      <c r="B50" s="79"/>
      <c r="C50" s="79"/>
      <c r="D50" s="80"/>
      <c r="E50" s="45" t="s">
        <v>205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63"/>
      <c r="Y50" s="64"/>
      <c r="Z50" s="64"/>
      <c r="AA50" s="64"/>
      <c r="AB50" s="64"/>
      <c r="AC50" s="65"/>
      <c r="AD50" s="57"/>
      <c r="AE50" s="58"/>
      <c r="AF50" s="58"/>
      <c r="AG50" s="58"/>
      <c r="AH50" s="58"/>
      <c r="AI50" s="58"/>
      <c r="AJ50" s="58"/>
      <c r="AK50" s="58"/>
      <c r="AL50" s="58"/>
      <c r="AM50" s="58"/>
      <c r="AN50" s="59"/>
      <c r="AO50" s="57"/>
      <c r="AP50" s="58"/>
      <c r="AQ50" s="58"/>
      <c r="AR50" s="58"/>
      <c r="AS50" s="58"/>
      <c r="AT50" s="58"/>
      <c r="AU50" s="58"/>
      <c r="AV50" s="59"/>
      <c r="AW50" s="57"/>
      <c r="AX50" s="58"/>
      <c r="AY50" s="58"/>
      <c r="AZ50" s="58"/>
      <c r="BA50" s="58"/>
      <c r="BB50" s="58"/>
      <c r="BC50" s="58"/>
      <c r="BD50" s="59"/>
      <c r="BE50" s="57"/>
      <c r="BF50" s="58"/>
      <c r="BG50" s="58"/>
      <c r="BH50" s="58"/>
      <c r="BI50" s="58"/>
      <c r="BJ50" s="58"/>
      <c r="BK50" s="58"/>
      <c r="BL50" s="59"/>
    </row>
    <row r="51" spans="1:64" ht="15" customHeight="1">
      <c r="A51" s="13" t="s">
        <v>51</v>
      </c>
      <c r="B51" s="13"/>
      <c r="C51" s="13"/>
      <c r="D51" s="13"/>
      <c r="E51" s="40" t="s">
        <v>206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15" t="s">
        <v>377</v>
      </c>
      <c r="Y51" s="15"/>
      <c r="Z51" s="15"/>
      <c r="AA51" s="15"/>
      <c r="AB51" s="15"/>
      <c r="AC51" s="15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2.75">
      <c r="A52" s="75" t="s">
        <v>52</v>
      </c>
      <c r="B52" s="76"/>
      <c r="C52" s="76"/>
      <c r="D52" s="77"/>
      <c r="E52" s="44" t="s">
        <v>207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60" t="s">
        <v>162</v>
      </c>
      <c r="Y52" s="61"/>
      <c r="Z52" s="61"/>
      <c r="AA52" s="61"/>
      <c r="AB52" s="61"/>
      <c r="AC52" s="62"/>
      <c r="AD52" s="54"/>
      <c r="AE52" s="55"/>
      <c r="AF52" s="55"/>
      <c r="AG52" s="55"/>
      <c r="AH52" s="55"/>
      <c r="AI52" s="55"/>
      <c r="AJ52" s="55"/>
      <c r="AK52" s="55"/>
      <c r="AL52" s="55"/>
      <c r="AM52" s="55"/>
      <c r="AN52" s="56"/>
      <c r="AO52" s="54"/>
      <c r="AP52" s="55"/>
      <c r="AQ52" s="55"/>
      <c r="AR52" s="55"/>
      <c r="AS52" s="55"/>
      <c r="AT52" s="55"/>
      <c r="AU52" s="55"/>
      <c r="AV52" s="56"/>
      <c r="AW52" s="54"/>
      <c r="AX52" s="55"/>
      <c r="AY52" s="55"/>
      <c r="AZ52" s="55"/>
      <c r="BA52" s="55"/>
      <c r="BB52" s="55"/>
      <c r="BC52" s="55"/>
      <c r="BD52" s="56"/>
      <c r="BE52" s="54"/>
      <c r="BF52" s="55"/>
      <c r="BG52" s="55"/>
      <c r="BH52" s="55"/>
      <c r="BI52" s="55"/>
      <c r="BJ52" s="55"/>
      <c r="BK52" s="55"/>
      <c r="BL52" s="56"/>
    </row>
    <row r="53" spans="1:64" ht="12.75">
      <c r="A53" s="78"/>
      <c r="B53" s="79"/>
      <c r="C53" s="79"/>
      <c r="D53" s="80"/>
      <c r="E53" s="45" t="s">
        <v>208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63"/>
      <c r="Y53" s="64"/>
      <c r="Z53" s="64"/>
      <c r="AA53" s="64"/>
      <c r="AB53" s="64"/>
      <c r="AC53" s="65"/>
      <c r="AD53" s="57"/>
      <c r="AE53" s="58"/>
      <c r="AF53" s="58"/>
      <c r="AG53" s="58"/>
      <c r="AH53" s="58"/>
      <c r="AI53" s="58"/>
      <c r="AJ53" s="58"/>
      <c r="AK53" s="58"/>
      <c r="AL53" s="58"/>
      <c r="AM53" s="58"/>
      <c r="AN53" s="59"/>
      <c r="AO53" s="57"/>
      <c r="AP53" s="58"/>
      <c r="AQ53" s="58"/>
      <c r="AR53" s="58"/>
      <c r="AS53" s="58"/>
      <c r="AT53" s="58"/>
      <c r="AU53" s="58"/>
      <c r="AV53" s="59"/>
      <c r="AW53" s="57"/>
      <c r="AX53" s="58"/>
      <c r="AY53" s="58"/>
      <c r="AZ53" s="58"/>
      <c r="BA53" s="58"/>
      <c r="BB53" s="58"/>
      <c r="BC53" s="58"/>
      <c r="BD53" s="59"/>
      <c r="BE53" s="57"/>
      <c r="BF53" s="58"/>
      <c r="BG53" s="58"/>
      <c r="BH53" s="58"/>
      <c r="BI53" s="58"/>
      <c r="BJ53" s="58"/>
      <c r="BK53" s="58"/>
      <c r="BL53" s="59"/>
    </row>
    <row r="54" spans="1:64" ht="15" customHeight="1">
      <c r="A54" s="15" t="s">
        <v>55</v>
      </c>
      <c r="B54" s="15"/>
      <c r="C54" s="15"/>
      <c r="D54" s="15"/>
      <c r="E54" s="14" t="s">
        <v>61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5" t="s">
        <v>377</v>
      </c>
      <c r="Y54" s="15"/>
      <c r="Z54" s="15"/>
      <c r="AA54" s="15"/>
      <c r="AB54" s="15"/>
      <c r="AC54" s="15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2.75">
      <c r="A55" s="60" t="s">
        <v>22</v>
      </c>
      <c r="B55" s="61"/>
      <c r="C55" s="61"/>
      <c r="D55" s="62"/>
      <c r="E55" s="23" t="s">
        <v>211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60" t="s">
        <v>377</v>
      </c>
      <c r="Y55" s="61"/>
      <c r="Z55" s="61"/>
      <c r="AA55" s="61"/>
      <c r="AB55" s="61"/>
      <c r="AC55" s="62"/>
      <c r="AD55" s="54"/>
      <c r="AE55" s="55"/>
      <c r="AF55" s="55"/>
      <c r="AG55" s="55"/>
      <c r="AH55" s="55"/>
      <c r="AI55" s="55"/>
      <c r="AJ55" s="55"/>
      <c r="AK55" s="55"/>
      <c r="AL55" s="55"/>
      <c r="AM55" s="55"/>
      <c r="AN55" s="56"/>
      <c r="AO55" s="54"/>
      <c r="AP55" s="55"/>
      <c r="AQ55" s="55"/>
      <c r="AR55" s="55"/>
      <c r="AS55" s="55"/>
      <c r="AT55" s="55"/>
      <c r="AU55" s="55"/>
      <c r="AV55" s="56"/>
      <c r="AW55" s="54"/>
      <c r="AX55" s="55"/>
      <c r="AY55" s="55"/>
      <c r="AZ55" s="55"/>
      <c r="BA55" s="55"/>
      <c r="BB55" s="55"/>
      <c r="BC55" s="55"/>
      <c r="BD55" s="56"/>
      <c r="BE55" s="54"/>
      <c r="BF55" s="55"/>
      <c r="BG55" s="55"/>
      <c r="BH55" s="55"/>
      <c r="BI55" s="55"/>
      <c r="BJ55" s="55"/>
      <c r="BK55" s="55"/>
      <c r="BL55" s="56"/>
    </row>
    <row r="56" spans="1:64" ht="12.75">
      <c r="A56" s="63"/>
      <c r="B56" s="64"/>
      <c r="C56" s="64"/>
      <c r="D56" s="65"/>
      <c r="E56" s="30" t="s">
        <v>212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63"/>
      <c r="Y56" s="64"/>
      <c r="Z56" s="64"/>
      <c r="AA56" s="64"/>
      <c r="AB56" s="64"/>
      <c r="AC56" s="65"/>
      <c r="AD56" s="57"/>
      <c r="AE56" s="58"/>
      <c r="AF56" s="58"/>
      <c r="AG56" s="58"/>
      <c r="AH56" s="58"/>
      <c r="AI56" s="58"/>
      <c r="AJ56" s="58"/>
      <c r="AK56" s="58"/>
      <c r="AL56" s="58"/>
      <c r="AM56" s="58"/>
      <c r="AN56" s="59"/>
      <c r="AO56" s="57"/>
      <c r="AP56" s="58"/>
      <c r="AQ56" s="58"/>
      <c r="AR56" s="58"/>
      <c r="AS56" s="58"/>
      <c r="AT56" s="58"/>
      <c r="AU56" s="58"/>
      <c r="AV56" s="59"/>
      <c r="AW56" s="57"/>
      <c r="AX56" s="58"/>
      <c r="AY56" s="58"/>
      <c r="AZ56" s="58"/>
      <c r="BA56" s="58"/>
      <c r="BB56" s="58"/>
      <c r="BC56" s="58"/>
      <c r="BD56" s="59"/>
      <c r="BE56" s="57"/>
      <c r="BF56" s="58"/>
      <c r="BG56" s="58"/>
      <c r="BH56" s="58"/>
      <c r="BI56" s="58"/>
      <c r="BJ56" s="58"/>
      <c r="BK56" s="58"/>
      <c r="BL56" s="59"/>
    </row>
    <row r="57" spans="1:64" ht="12.75">
      <c r="A57" s="60" t="s">
        <v>56</v>
      </c>
      <c r="B57" s="61"/>
      <c r="C57" s="61"/>
      <c r="D57" s="62"/>
      <c r="E57" s="23" t="s">
        <v>213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60" t="s">
        <v>377</v>
      </c>
      <c r="Y57" s="61"/>
      <c r="Z57" s="61"/>
      <c r="AA57" s="61"/>
      <c r="AB57" s="61"/>
      <c r="AC57" s="62"/>
      <c r="AD57" s="54"/>
      <c r="AE57" s="55"/>
      <c r="AF57" s="55"/>
      <c r="AG57" s="55"/>
      <c r="AH57" s="55"/>
      <c r="AI57" s="55"/>
      <c r="AJ57" s="55"/>
      <c r="AK57" s="55"/>
      <c r="AL57" s="55"/>
      <c r="AM57" s="55"/>
      <c r="AN57" s="56"/>
      <c r="AO57" s="54"/>
      <c r="AP57" s="55"/>
      <c r="AQ57" s="55"/>
      <c r="AR57" s="55"/>
      <c r="AS57" s="55"/>
      <c r="AT57" s="55"/>
      <c r="AU57" s="55"/>
      <c r="AV57" s="56"/>
      <c r="AW57" s="54"/>
      <c r="AX57" s="55"/>
      <c r="AY57" s="55"/>
      <c r="AZ57" s="55"/>
      <c r="BA57" s="55"/>
      <c r="BB57" s="55"/>
      <c r="BC57" s="55"/>
      <c r="BD57" s="56"/>
      <c r="BE57" s="54"/>
      <c r="BF57" s="55"/>
      <c r="BG57" s="55"/>
      <c r="BH57" s="55"/>
      <c r="BI57" s="55"/>
      <c r="BJ57" s="55"/>
      <c r="BK57" s="55"/>
      <c r="BL57" s="56"/>
    </row>
    <row r="58" spans="1:64" ht="12.75">
      <c r="A58" s="63"/>
      <c r="B58" s="64"/>
      <c r="C58" s="64"/>
      <c r="D58" s="65"/>
      <c r="E58" s="30" t="s">
        <v>214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63"/>
      <c r="Y58" s="64"/>
      <c r="Z58" s="64"/>
      <c r="AA58" s="64"/>
      <c r="AB58" s="64"/>
      <c r="AC58" s="65"/>
      <c r="AD58" s="57"/>
      <c r="AE58" s="58"/>
      <c r="AF58" s="58"/>
      <c r="AG58" s="58"/>
      <c r="AH58" s="58"/>
      <c r="AI58" s="58"/>
      <c r="AJ58" s="58"/>
      <c r="AK58" s="58"/>
      <c r="AL58" s="58"/>
      <c r="AM58" s="58"/>
      <c r="AN58" s="59"/>
      <c r="AO58" s="57"/>
      <c r="AP58" s="58"/>
      <c r="AQ58" s="58"/>
      <c r="AR58" s="58"/>
      <c r="AS58" s="58"/>
      <c r="AT58" s="58"/>
      <c r="AU58" s="58"/>
      <c r="AV58" s="59"/>
      <c r="AW58" s="57"/>
      <c r="AX58" s="58"/>
      <c r="AY58" s="58"/>
      <c r="AZ58" s="58"/>
      <c r="BA58" s="58"/>
      <c r="BB58" s="58"/>
      <c r="BC58" s="58"/>
      <c r="BD58" s="59"/>
      <c r="BE58" s="57"/>
      <c r="BF58" s="58"/>
      <c r="BG58" s="58"/>
      <c r="BH58" s="58"/>
      <c r="BI58" s="58"/>
      <c r="BJ58" s="58"/>
      <c r="BK58" s="58"/>
      <c r="BL58" s="59"/>
    </row>
    <row r="59" spans="1:64" ht="15" customHeight="1">
      <c r="A59" s="15" t="s">
        <v>57</v>
      </c>
      <c r="B59" s="15"/>
      <c r="C59" s="15"/>
      <c r="D59" s="15"/>
      <c r="E59" s="14" t="s">
        <v>64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 t="s">
        <v>377</v>
      </c>
      <c r="Y59" s="15"/>
      <c r="Z59" s="15"/>
      <c r="AA59" s="15"/>
      <c r="AB59" s="15"/>
      <c r="AC59" s="15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ht="12.75">
      <c r="A60" s="60" t="s">
        <v>58</v>
      </c>
      <c r="B60" s="61"/>
      <c r="C60" s="61"/>
      <c r="D60" s="62"/>
      <c r="E60" s="23" t="s">
        <v>215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60" t="s">
        <v>377</v>
      </c>
      <c r="Y60" s="61"/>
      <c r="Z60" s="61"/>
      <c r="AA60" s="61"/>
      <c r="AB60" s="61"/>
      <c r="AC60" s="62"/>
      <c r="AD60" s="54"/>
      <c r="AE60" s="55"/>
      <c r="AF60" s="55"/>
      <c r="AG60" s="55"/>
      <c r="AH60" s="55"/>
      <c r="AI60" s="55"/>
      <c r="AJ60" s="55"/>
      <c r="AK60" s="55"/>
      <c r="AL60" s="55"/>
      <c r="AM60" s="55"/>
      <c r="AN60" s="56"/>
      <c r="AO60" s="54"/>
      <c r="AP60" s="55"/>
      <c r="AQ60" s="55"/>
      <c r="AR60" s="55"/>
      <c r="AS60" s="55"/>
      <c r="AT60" s="55"/>
      <c r="AU60" s="55"/>
      <c r="AV60" s="56"/>
      <c r="AW60" s="54"/>
      <c r="AX60" s="55"/>
      <c r="AY60" s="55"/>
      <c r="AZ60" s="55"/>
      <c r="BA60" s="55"/>
      <c r="BB60" s="55"/>
      <c r="BC60" s="55"/>
      <c r="BD60" s="56"/>
      <c r="BE60" s="54"/>
      <c r="BF60" s="55"/>
      <c r="BG60" s="55"/>
      <c r="BH60" s="55"/>
      <c r="BI60" s="55"/>
      <c r="BJ60" s="55"/>
      <c r="BK60" s="55"/>
      <c r="BL60" s="56"/>
    </row>
    <row r="61" spans="1:64" ht="12.75">
      <c r="A61" s="63"/>
      <c r="B61" s="64"/>
      <c r="C61" s="64"/>
      <c r="D61" s="65"/>
      <c r="E61" s="30" t="s">
        <v>216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63"/>
      <c r="Y61" s="64"/>
      <c r="Z61" s="64"/>
      <c r="AA61" s="64"/>
      <c r="AB61" s="64"/>
      <c r="AC61" s="65"/>
      <c r="AD61" s="57"/>
      <c r="AE61" s="58"/>
      <c r="AF61" s="58"/>
      <c r="AG61" s="58"/>
      <c r="AH61" s="58"/>
      <c r="AI61" s="58"/>
      <c r="AJ61" s="58"/>
      <c r="AK61" s="58"/>
      <c r="AL61" s="58"/>
      <c r="AM61" s="58"/>
      <c r="AN61" s="59"/>
      <c r="AO61" s="57"/>
      <c r="AP61" s="58"/>
      <c r="AQ61" s="58"/>
      <c r="AR61" s="58"/>
      <c r="AS61" s="58"/>
      <c r="AT61" s="58"/>
      <c r="AU61" s="58"/>
      <c r="AV61" s="59"/>
      <c r="AW61" s="57"/>
      <c r="AX61" s="58"/>
      <c r="AY61" s="58"/>
      <c r="AZ61" s="58"/>
      <c r="BA61" s="58"/>
      <c r="BB61" s="58"/>
      <c r="BC61" s="58"/>
      <c r="BD61" s="59"/>
      <c r="BE61" s="57"/>
      <c r="BF61" s="58"/>
      <c r="BG61" s="58"/>
      <c r="BH61" s="58"/>
      <c r="BI61" s="58"/>
      <c r="BJ61" s="58"/>
      <c r="BK61" s="58"/>
      <c r="BL61" s="59"/>
    </row>
    <row r="62" spans="1:64" ht="15" customHeight="1">
      <c r="A62" s="15" t="s">
        <v>59</v>
      </c>
      <c r="B62" s="15"/>
      <c r="C62" s="15"/>
      <c r="D62" s="15"/>
      <c r="E62" s="14" t="s">
        <v>66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5" t="s">
        <v>377</v>
      </c>
      <c r="Y62" s="15"/>
      <c r="Z62" s="15"/>
      <c r="AA62" s="15"/>
      <c r="AB62" s="15"/>
      <c r="AC62" s="15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64" ht="15" customHeight="1">
      <c r="A63" s="15" t="s">
        <v>60</v>
      </c>
      <c r="B63" s="15"/>
      <c r="C63" s="15"/>
      <c r="D63" s="15"/>
      <c r="E63" s="14" t="s">
        <v>67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 t="s">
        <v>377</v>
      </c>
      <c r="Y63" s="15"/>
      <c r="Z63" s="15"/>
      <c r="AA63" s="15"/>
      <c r="AB63" s="15"/>
      <c r="AC63" s="15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ht="15" customHeight="1">
      <c r="A64" s="13" t="s">
        <v>69</v>
      </c>
      <c r="B64" s="13"/>
      <c r="C64" s="13"/>
      <c r="D64" s="13"/>
      <c r="E64" s="40" t="s">
        <v>68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82" t="s">
        <v>377</v>
      </c>
      <c r="Y64" s="82"/>
      <c r="Z64" s="82"/>
      <c r="AA64" s="82"/>
      <c r="AB64" s="82"/>
      <c r="AC64" s="82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</row>
    <row r="65" spans="1:64" ht="15" customHeight="1">
      <c r="A65" s="15" t="s">
        <v>71</v>
      </c>
      <c r="B65" s="15"/>
      <c r="C65" s="15"/>
      <c r="D65" s="15"/>
      <c r="E65" s="14" t="s">
        <v>217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5" t="s">
        <v>377</v>
      </c>
      <c r="Y65" s="15"/>
      <c r="Z65" s="15"/>
      <c r="AA65" s="15"/>
      <c r="AB65" s="15"/>
      <c r="AC65" s="15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ht="15" customHeight="1">
      <c r="A66" s="15" t="s">
        <v>72</v>
      </c>
      <c r="B66" s="15"/>
      <c r="C66" s="15"/>
      <c r="D66" s="15"/>
      <c r="E66" s="14" t="s">
        <v>218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5" t="s">
        <v>377</v>
      </c>
      <c r="Y66" s="15"/>
      <c r="Z66" s="15"/>
      <c r="AA66" s="15"/>
      <c r="AB66" s="15"/>
      <c r="AC66" s="15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64" ht="15" customHeight="1">
      <c r="A67" s="15" t="s">
        <v>209</v>
      </c>
      <c r="B67" s="15"/>
      <c r="C67" s="15"/>
      <c r="D67" s="15"/>
      <c r="E67" s="14" t="s">
        <v>219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5" t="s">
        <v>377</v>
      </c>
      <c r="Y67" s="15"/>
      <c r="Z67" s="15"/>
      <c r="AA67" s="15"/>
      <c r="AB67" s="15"/>
      <c r="AC67" s="15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64" ht="12.75">
      <c r="A68" s="60" t="s">
        <v>210</v>
      </c>
      <c r="B68" s="61"/>
      <c r="C68" s="61"/>
      <c r="D68" s="62"/>
      <c r="E68" s="23" t="s">
        <v>220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60" t="s">
        <v>377</v>
      </c>
      <c r="Y68" s="61"/>
      <c r="Z68" s="61"/>
      <c r="AA68" s="61"/>
      <c r="AB68" s="61"/>
      <c r="AC68" s="62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6"/>
      <c r="AO68" s="54"/>
      <c r="AP68" s="55"/>
      <c r="AQ68" s="55"/>
      <c r="AR68" s="55"/>
      <c r="AS68" s="55"/>
      <c r="AT68" s="55"/>
      <c r="AU68" s="55"/>
      <c r="AV68" s="56"/>
      <c r="AW68" s="54"/>
      <c r="AX68" s="55"/>
      <c r="AY68" s="55"/>
      <c r="AZ68" s="55"/>
      <c r="BA68" s="55"/>
      <c r="BB68" s="55"/>
      <c r="BC68" s="55"/>
      <c r="BD68" s="56"/>
      <c r="BE68" s="54"/>
      <c r="BF68" s="55"/>
      <c r="BG68" s="55"/>
      <c r="BH68" s="55"/>
      <c r="BI68" s="55"/>
      <c r="BJ68" s="55"/>
      <c r="BK68" s="55"/>
      <c r="BL68" s="56"/>
    </row>
    <row r="69" spans="1:64" ht="12.75">
      <c r="A69" s="63"/>
      <c r="B69" s="64"/>
      <c r="C69" s="64"/>
      <c r="D69" s="65"/>
      <c r="E69" s="30" t="s">
        <v>221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63"/>
      <c r="Y69" s="64"/>
      <c r="Z69" s="64"/>
      <c r="AA69" s="64"/>
      <c r="AB69" s="64"/>
      <c r="AC69" s="65"/>
      <c r="AD69" s="57"/>
      <c r="AE69" s="58"/>
      <c r="AF69" s="58"/>
      <c r="AG69" s="58"/>
      <c r="AH69" s="58"/>
      <c r="AI69" s="58"/>
      <c r="AJ69" s="58"/>
      <c r="AK69" s="58"/>
      <c r="AL69" s="58"/>
      <c r="AM69" s="58"/>
      <c r="AN69" s="59"/>
      <c r="AO69" s="57"/>
      <c r="AP69" s="58"/>
      <c r="AQ69" s="58"/>
      <c r="AR69" s="58"/>
      <c r="AS69" s="58"/>
      <c r="AT69" s="58"/>
      <c r="AU69" s="58"/>
      <c r="AV69" s="59"/>
      <c r="AW69" s="57"/>
      <c r="AX69" s="58"/>
      <c r="AY69" s="58"/>
      <c r="AZ69" s="58"/>
      <c r="BA69" s="58"/>
      <c r="BB69" s="58"/>
      <c r="BC69" s="58"/>
      <c r="BD69" s="59"/>
      <c r="BE69" s="57"/>
      <c r="BF69" s="58"/>
      <c r="BG69" s="58"/>
      <c r="BH69" s="58"/>
      <c r="BI69" s="58"/>
      <c r="BJ69" s="58"/>
      <c r="BK69" s="58"/>
      <c r="BL69" s="59"/>
    </row>
    <row r="70" spans="1:64" ht="12.75">
      <c r="A70" s="75" t="s">
        <v>73</v>
      </c>
      <c r="B70" s="76"/>
      <c r="C70" s="76"/>
      <c r="D70" s="77"/>
      <c r="E70" s="44" t="s">
        <v>222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60" t="s">
        <v>377</v>
      </c>
      <c r="Y70" s="61"/>
      <c r="Z70" s="61"/>
      <c r="AA70" s="61"/>
      <c r="AB70" s="61"/>
      <c r="AC70" s="62"/>
      <c r="AD70" s="54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54"/>
      <c r="AP70" s="55"/>
      <c r="AQ70" s="55"/>
      <c r="AR70" s="55"/>
      <c r="AS70" s="55"/>
      <c r="AT70" s="55"/>
      <c r="AU70" s="55"/>
      <c r="AV70" s="56"/>
      <c r="AW70" s="54"/>
      <c r="AX70" s="55"/>
      <c r="AY70" s="55"/>
      <c r="AZ70" s="55"/>
      <c r="BA70" s="55"/>
      <c r="BB70" s="55"/>
      <c r="BC70" s="55"/>
      <c r="BD70" s="56"/>
      <c r="BE70" s="54"/>
      <c r="BF70" s="55"/>
      <c r="BG70" s="55"/>
      <c r="BH70" s="55"/>
      <c r="BI70" s="55"/>
      <c r="BJ70" s="55"/>
      <c r="BK70" s="55"/>
      <c r="BL70" s="56"/>
    </row>
    <row r="71" spans="1:64" ht="12.75">
      <c r="A71" s="78"/>
      <c r="B71" s="79"/>
      <c r="C71" s="79"/>
      <c r="D71" s="80"/>
      <c r="E71" s="45" t="s">
        <v>166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63"/>
      <c r="Y71" s="64"/>
      <c r="Z71" s="64"/>
      <c r="AA71" s="64"/>
      <c r="AB71" s="64"/>
      <c r="AC71" s="65"/>
      <c r="AD71" s="57"/>
      <c r="AE71" s="58"/>
      <c r="AF71" s="58"/>
      <c r="AG71" s="58"/>
      <c r="AH71" s="58"/>
      <c r="AI71" s="58"/>
      <c r="AJ71" s="58"/>
      <c r="AK71" s="58"/>
      <c r="AL71" s="58"/>
      <c r="AM71" s="58"/>
      <c r="AN71" s="59"/>
      <c r="AO71" s="57"/>
      <c r="AP71" s="58"/>
      <c r="AQ71" s="58"/>
      <c r="AR71" s="58"/>
      <c r="AS71" s="58"/>
      <c r="AT71" s="58"/>
      <c r="AU71" s="58"/>
      <c r="AV71" s="59"/>
      <c r="AW71" s="57"/>
      <c r="AX71" s="58"/>
      <c r="AY71" s="58"/>
      <c r="AZ71" s="58"/>
      <c r="BA71" s="58"/>
      <c r="BB71" s="58"/>
      <c r="BC71" s="58"/>
      <c r="BD71" s="59"/>
      <c r="BE71" s="57"/>
      <c r="BF71" s="58"/>
      <c r="BG71" s="58"/>
      <c r="BH71" s="58"/>
      <c r="BI71" s="58"/>
      <c r="BJ71" s="58"/>
      <c r="BK71" s="58"/>
      <c r="BL71" s="59"/>
    </row>
    <row r="72" spans="1:64" ht="12.75">
      <c r="A72" s="60" t="s">
        <v>74</v>
      </c>
      <c r="B72" s="61"/>
      <c r="C72" s="61"/>
      <c r="D72" s="62"/>
      <c r="E72" s="23" t="s">
        <v>224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60" t="s">
        <v>377</v>
      </c>
      <c r="Y72" s="61"/>
      <c r="Z72" s="61"/>
      <c r="AA72" s="61"/>
      <c r="AB72" s="61"/>
      <c r="AC72" s="62"/>
      <c r="AD72" s="54"/>
      <c r="AE72" s="55"/>
      <c r="AF72" s="55"/>
      <c r="AG72" s="55"/>
      <c r="AH72" s="55"/>
      <c r="AI72" s="55"/>
      <c r="AJ72" s="55"/>
      <c r="AK72" s="55"/>
      <c r="AL72" s="55"/>
      <c r="AM72" s="55"/>
      <c r="AN72" s="56"/>
      <c r="AO72" s="54"/>
      <c r="AP72" s="55"/>
      <c r="AQ72" s="55"/>
      <c r="AR72" s="55"/>
      <c r="AS72" s="55"/>
      <c r="AT72" s="55"/>
      <c r="AU72" s="55"/>
      <c r="AV72" s="56"/>
      <c r="AW72" s="54"/>
      <c r="AX72" s="55"/>
      <c r="AY72" s="55"/>
      <c r="AZ72" s="55"/>
      <c r="BA72" s="55"/>
      <c r="BB72" s="55"/>
      <c r="BC72" s="55"/>
      <c r="BD72" s="56"/>
      <c r="BE72" s="54"/>
      <c r="BF72" s="55"/>
      <c r="BG72" s="55"/>
      <c r="BH72" s="55"/>
      <c r="BI72" s="55"/>
      <c r="BJ72" s="55"/>
      <c r="BK72" s="55"/>
      <c r="BL72" s="56"/>
    </row>
    <row r="73" spans="1:64" ht="12.75">
      <c r="A73" s="69"/>
      <c r="B73" s="70"/>
      <c r="C73" s="70"/>
      <c r="D73" s="71"/>
      <c r="E73" s="72" t="s">
        <v>225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4"/>
      <c r="X73" s="69"/>
      <c r="Y73" s="70"/>
      <c r="Z73" s="70"/>
      <c r="AA73" s="70"/>
      <c r="AB73" s="70"/>
      <c r="AC73" s="71"/>
      <c r="AD73" s="66"/>
      <c r="AE73" s="67"/>
      <c r="AF73" s="67"/>
      <c r="AG73" s="67"/>
      <c r="AH73" s="67"/>
      <c r="AI73" s="67"/>
      <c r="AJ73" s="67"/>
      <c r="AK73" s="67"/>
      <c r="AL73" s="67"/>
      <c r="AM73" s="67"/>
      <c r="AN73" s="68"/>
      <c r="AO73" s="66"/>
      <c r="AP73" s="67"/>
      <c r="AQ73" s="67"/>
      <c r="AR73" s="67"/>
      <c r="AS73" s="67"/>
      <c r="AT73" s="67"/>
      <c r="AU73" s="67"/>
      <c r="AV73" s="68"/>
      <c r="AW73" s="66"/>
      <c r="AX73" s="67"/>
      <c r="AY73" s="67"/>
      <c r="AZ73" s="67"/>
      <c r="BA73" s="67"/>
      <c r="BB73" s="67"/>
      <c r="BC73" s="67"/>
      <c r="BD73" s="68"/>
      <c r="BE73" s="66"/>
      <c r="BF73" s="67"/>
      <c r="BG73" s="67"/>
      <c r="BH73" s="67"/>
      <c r="BI73" s="67"/>
      <c r="BJ73" s="67"/>
      <c r="BK73" s="67"/>
      <c r="BL73" s="68"/>
    </row>
    <row r="74" spans="1:64" ht="12.75">
      <c r="A74" s="69"/>
      <c r="B74" s="70"/>
      <c r="C74" s="70"/>
      <c r="D74" s="71"/>
      <c r="E74" s="72" t="s">
        <v>226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4"/>
      <c r="X74" s="69"/>
      <c r="Y74" s="70"/>
      <c r="Z74" s="70"/>
      <c r="AA74" s="70"/>
      <c r="AB74" s="70"/>
      <c r="AC74" s="71"/>
      <c r="AD74" s="6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66"/>
      <c r="AP74" s="67"/>
      <c r="AQ74" s="67"/>
      <c r="AR74" s="67"/>
      <c r="AS74" s="67"/>
      <c r="AT74" s="67"/>
      <c r="AU74" s="67"/>
      <c r="AV74" s="68"/>
      <c r="AW74" s="66"/>
      <c r="AX74" s="67"/>
      <c r="AY74" s="67"/>
      <c r="AZ74" s="67"/>
      <c r="BA74" s="67"/>
      <c r="BB74" s="67"/>
      <c r="BC74" s="67"/>
      <c r="BD74" s="68"/>
      <c r="BE74" s="66"/>
      <c r="BF74" s="67"/>
      <c r="BG74" s="67"/>
      <c r="BH74" s="67"/>
      <c r="BI74" s="67"/>
      <c r="BJ74" s="67"/>
      <c r="BK74" s="67"/>
      <c r="BL74" s="68"/>
    </row>
    <row r="75" spans="1:64" ht="12.75">
      <c r="A75" s="63"/>
      <c r="B75" s="64"/>
      <c r="C75" s="64"/>
      <c r="D75" s="65"/>
      <c r="E75" s="30" t="s">
        <v>227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63"/>
      <c r="Y75" s="64"/>
      <c r="Z75" s="64"/>
      <c r="AA75" s="64"/>
      <c r="AB75" s="64"/>
      <c r="AC75" s="65"/>
      <c r="AD75" s="57"/>
      <c r="AE75" s="58"/>
      <c r="AF75" s="58"/>
      <c r="AG75" s="58"/>
      <c r="AH75" s="58"/>
      <c r="AI75" s="58"/>
      <c r="AJ75" s="58"/>
      <c r="AK75" s="58"/>
      <c r="AL75" s="58"/>
      <c r="AM75" s="58"/>
      <c r="AN75" s="59"/>
      <c r="AO75" s="57"/>
      <c r="AP75" s="58"/>
      <c r="AQ75" s="58"/>
      <c r="AR75" s="58"/>
      <c r="AS75" s="58"/>
      <c r="AT75" s="58"/>
      <c r="AU75" s="58"/>
      <c r="AV75" s="59"/>
      <c r="AW75" s="57"/>
      <c r="AX75" s="58"/>
      <c r="AY75" s="58"/>
      <c r="AZ75" s="58"/>
      <c r="BA75" s="58"/>
      <c r="BB75" s="58"/>
      <c r="BC75" s="58"/>
      <c r="BD75" s="59"/>
      <c r="BE75" s="57"/>
      <c r="BF75" s="58"/>
      <c r="BG75" s="58"/>
      <c r="BH75" s="58"/>
      <c r="BI75" s="58"/>
      <c r="BJ75" s="58"/>
      <c r="BK75" s="58"/>
      <c r="BL75" s="59"/>
    </row>
    <row r="76" spans="1:64" ht="15" customHeight="1">
      <c r="A76" s="15" t="s">
        <v>75</v>
      </c>
      <c r="B76" s="15"/>
      <c r="C76" s="15"/>
      <c r="D76" s="15"/>
      <c r="E76" s="14" t="s">
        <v>79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5" t="s">
        <v>377</v>
      </c>
      <c r="Y76" s="15"/>
      <c r="Z76" s="15"/>
      <c r="AA76" s="15"/>
      <c r="AB76" s="15"/>
      <c r="AC76" s="15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64" ht="15" customHeight="1">
      <c r="A77" s="15" t="s">
        <v>76</v>
      </c>
      <c r="B77" s="15"/>
      <c r="C77" s="15"/>
      <c r="D77" s="15"/>
      <c r="E77" s="14" t="s">
        <v>223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5" t="s">
        <v>377</v>
      </c>
      <c r="Y77" s="15"/>
      <c r="Z77" s="15"/>
      <c r="AA77" s="15"/>
      <c r="AB77" s="15"/>
      <c r="AC77" s="15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64" ht="15" customHeight="1">
      <c r="A78" s="13" t="s">
        <v>82</v>
      </c>
      <c r="B78" s="13"/>
      <c r="C78" s="13"/>
      <c r="D78" s="13"/>
      <c r="E78" s="40" t="s">
        <v>81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15" t="s">
        <v>377</v>
      </c>
      <c r="Y78" s="15"/>
      <c r="Z78" s="15"/>
      <c r="AA78" s="15"/>
      <c r="AB78" s="15"/>
      <c r="AC78" s="15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64" ht="12.75">
      <c r="A79" s="75" t="s">
        <v>83</v>
      </c>
      <c r="B79" s="76"/>
      <c r="C79" s="76"/>
      <c r="D79" s="77"/>
      <c r="E79" s="44" t="s">
        <v>250</v>
      </c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60" t="s">
        <v>377</v>
      </c>
      <c r="Y79" s="61"/>
      <c r="Z79" s="61"/>
      <c r="AA79" s="61"/>
      <c r="AB79" s="61"/>
      <c r="AC79" s="62"/>
      <c r="AD79" s="54"/>
      <c r="AE79" s="55"/>
      <c r="AF79" s="55"/>
      <c r="AG79" s="55"/>
      <c r="AH79" s="55"/>
      <c r="AI79" s="55"/>
      <c r="AJ79" s="55"/>
      <c r="AK79" s="55"/>
      <c r="AL79" s="55"/>
      <c r="AM79" s="55"/>
      <c r="AN79" s="56"/>
      <c r="AO79" s="54"/>
      <c r="AP79" s="55"/>
      <c r="AQ79" s="55"/>
      <c r="AR79" s="55"/>
      <c r="AS79" s="55"/>
      <c r="AT79" s="55"/>
      <c r="AU79" s="55"/>
      <c r="AV79" s="56"/>
      <c r="AW79" s="54"/>
      <c r="AX79" s="55"/>
      <c r="AY79" s="55"/>
      <c r="AZ79" s="55"/>
      <c r="BA79" s="55"/>
      <c r="BB79" s="55"/>
      <c r="BC79" s="55"/>
      <c r="BD79" s="56"/>
      <c r="BE79" s="54"/>
      <c r="BF79" s="55"/>
      <c r="BG79" s="55"/>
      <c r="BH79" s="55"/>
      <c r="BI79" s="55"/>
      <c r="BJ79" s="55"/>
      <c r="BK79" s="55"/>
      <c r="BL79" s="56"/>
    </row>
    <row r="80" spans="1:64" ht="12.75">
      <c r="A80" s="78"/>
      <c r="B80" s="79"/>
      <c r="C80" s="79"/>
      <c r="D80" s="80"/>
      <c r="E80" s="45" t="s">
        <v>251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63"/>
      <c r="Y80" s="64"/>
      <c r="Z80" s="64"/>
      <c r="AA80" s="64"/>
      <c r="AB80" s="64"/>
      <c r="AC80" s="65"/>
      <c r="AD80" s="57"/>
      <c r="AE80" s="58"/>
      <c r="AF80" s="58"/>
      <c r="AG80" s="58"/>
      <c r="AH80" s="58"/>
      <c r="AI80" s="58"/>
      <c r="AJ80" s="58"/>
      <c r="AK80" s="58"/>
      <c r="AL80" s="58"/>
      <c r="AM80" s="58"/>
      <c r="AN80" s="59"/>
      <c r="AO80" s="57"/>
      <c r="AP80" s="58"/>
      <c r="AQ80" s="58"/>
      <c r="AR80" s="58"/>
      <c r="AS80" s="58"/>
      <c r="AT80" s="58"/>
      <c r="AU80" s="58"/>
      <c r="AV80" s="59"/>
      <c r="AW80" s="57"/>
      <c r="AX80" s="58"/>
      <c r="AY80" s="58"/>
      <c r="AZ80" s="58"/>
      <c r="BA80" s="58"/>
      <c r="BB80" s="58"/>
      <c r="BC80" s="58"/>
      <c r="BD80" s="59"/>
      <c r="BE80" s="57"/>
      <c r="BF80" s="58"/>
      <c r="BG80" s="58"/>
      <c r="BH80" s="58"/>
      <c r="BI80" s="58"/>
      <c r="BJ80" s="58"/>
      <c r="BK80" s="58"/>
      <c r="BL80" s="59"/>
    </row>
    <row r="81" spans="1:64" ht="15" customHeight="1">
      <c r="A81" s="15" t="s">
        <v>85</v>
      </c>
      <c r="B81" s="15"/>
      <c r="C81" s="15"/>
      <c r="D81" s="15"/>
      <c r="E81" s="14" t="s">
        <v>89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5" t="s">
        <v>377</v>
      </c>
      <c r="Y81" s="15"/>
      <c r="Z81" s="15"/>
      <c r="AA81" s="15"/>
      <c r="AB81" s="15"/>
      <c r="AC81" s="15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5" customHeight="1">
      <c r="A82" s="15" t="s">
        <v>86</v>
      </c>
      <c r="B82" s="15"/>
      <c r="C82" s="15"/>
      <c r="D82" s="15"/>
      <c r="E82" s="14" t="s">
        <v>90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5" t="s">
        <v>377</v>
      </c>
      <c r="Y82" s="15"/>
      <c r="Z82" s="15"/>
      <c r="AA82" s="15"/>
      <c r="AB82" s="15"/>
      <c r="AC82" s="15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15" customHeight="1">
      <c r="A83" s="15" t="s">
        <v>87</v>
      </c>
      <c r="B83" s="15"/>
      <c r="C83" s="15"/>
      <c r="D83" s="15"/>
      <c r="E83" s="14" t="s">
        <v>91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 t="s">
        <v>377</v>
      </c>
      <c r="Y83" s="15"/>
      <c r="Z83" s="15"/>
      <c r="AA83" s="15"/>
      <c r="AB83" s="15"/>
      <c r="AC83" s="15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ht="12.75">
      <c r="A84" s="60" t="s">
        <v>88</v>
      </c>
      <c r="B84" s="61"/>
      <c r="C84" s="61"/>
      <c r="D84" s="62"/>
      <c r="E84" s="23" t="s">
        <v>241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60" t="s">
        <v>377</v>
      </c>
      <c r="Y84" s="61"/>
      <c r="Z84" s="61"/>
      <c r="AA84" s="61"/>
      <c r="AB84" s="61"/>
      <c r="AC84" s="62"/>
      <c r="AD84" s="54"/>
      <c r="AE84" s="55"/>
      <c r="AF84" s="55"/>
      <c r="AG84" s="55"/>
      <c r="AH84" s="55"/>
      <c r="AI84" s="55"/>
      <c r="AJ84" s="55"/>
      <c r="AK84" s="55"/>
      <c r="AL84" s="55"/>
      <c r="AM84" s="55"/>
      <c r="AN84" s="56"/>
      <c r="AO84" s="54"/>
      <c r="AP84" s="55"/>
      <c r="AQ84" s="55"/>
      <c r="AR84" s="55"/>
      <c r="AS84" s="55"/>
      <c r="AT84" s="55"/>
      <c r="AU84" s="55"/>
      <c r="AV84" s="56"/>
      <c r="AW84" s="54"/>
      <c r="AX84" s="55"/>
      <c r="AY84" s="55"/>
      <c r="AZ84" s="55"/>
      <c r="BA84" s="55"/>
      <c r="BB84" s="55"/>
      <c r="BC84" s="55"/>
      <c r="BD84" s="56"/>
      <c r="BE84" s="54"/>
      <c r="BF84" s="55"/>
      <c r="BG84" s="55"/>
      <c r="BH84" s="55"/>
      <c r="BI84" s="55"/>
      <c r="BJ84" s="55"/>
      <c r="BK84" s="55"/>
      <c r="BL84" s="56"/>
    </row>
    <row r="85" spans="1:64" ht="12.75">
      <c r="A85" s="63"/>
      <c r="B85" s="64"/>
      <c r="C85" s="64"/>
      <c r="D85" s="65"/>
      <c r="E85" s="30" t="s">
        <v>242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63"/>
      <c r="Y85" s="64"/>
      <c r="Z85" s="64"/>
      <c r="AA85" s="64"/>
      <c r="AB85" s="64"/>
      <c r="AC85" s="65"/>
      <c r="AD85" s="57"/>
      <c r="AE85" s="58"/>
      <c r="AF85" s="58"/>
      <c r="AG85" s="58"/>
      <c r="AH85" s="58"/>
      <c r="AI85" s="58"/>
      <c r="AJ85" s="58"/>
      <c r="AK85" s="58"/>
      <c r="AL85" s="58"/>
      <c r="AM85" s="58"/>
      <c r="AN85" s="59"/>
      <c r="AO85" s="57"/>
      <c r="AP85" s="58"/>
      <c r="AQ85" s="58"/>
      <c r="AR85" s="58"/>
      <c r="AS85" s="58"/>
      <c r="AT85" s="58"/>
      <c r="AU85" s="58"/>
      <c r="AV85" s="59"/>
      <c r="AW85" s="57"/>
      <c r="AX85" s="58"/>
      <c r="AY85" s="58"/>
      <c r="AZ85" s="58"/>
      <c r="BA85" s="58"/>
      <c r="BB85" s="58"/>
      <c r="BC85" s="58"/>
      <c r="BD85" s="59"/>
      <c r="BE85" s="57"/>
      <c r="BF85" s="58"/>
      <c r="BG85" s="58"/>
      <c r="BH85" s="58"/>
      <c r="BI85" s="58"/>
      <c r="BJ85" s="58"/>
      <c r="BK85" s="58"/>
      <c r="BL85" s="59"/>
    </row>
    <row r="86" spans="1:64" ht="15" customHeight="1">
      <c r="A86" s="13" t="s">
        <v>93</v>
      </c>
      <c r="B86" s="13"/>
      <c r="C86" s="13"/>
      <c r="D86" s="13"/>
      <c r="E86" s="40" t="s">
        <v>98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15" t="s">
        <v>377</v>
      </c>
      <c r="Y86" s="15"/>
      <c r="Z86" s="15"/>
      <c r="AA86" s="15"/>
      <c r="AB86" s="15"/>
      <c r="AC86" s="15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64" ht="12.75">
      <c r="A87" s="60" t="s">
        <v>94</v>
      </c>
      <c r="B87" s="61"/>
      <c r="C87" s="61"/>
      <c r="D87" s="62"/>
      <c r="E87" s="23" t="s">
        <v>243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60" t="s">
        <v>377</v>
      </c>
      <c r="Y87" s="61"/>
      <c r="Z87" s="61"/>
      <c r="AA87" s="61"/>
      <c r="AB87" s="61"/>
      <c r="AC87" s="62"/>
      <c r="AD87" s="54"/>
      <c r="AE87" s="55"/>
      <c r="AF87" s="55"/>
      <c r="AG87" s="55"/>
      <c r="AH87" s="55"/>
      <c r="AI87" s="55"/>
      <c r="AJ87" s="55"/>
      <c r="AK87" s="55"/>
      <c r="AL87" s="55"/>
      <c r="AM87" s="55"/>
      <c r="AN87" s="56"/>
      <c r="AO87" s="54"/>
      <c r="AP87" s="55"/>
      <c r="AQ87" s="55"/>
      <c r="AR87" s="55"/>
      <c r="AS87" s="55"/>
      <c r="AT87" s="55"/>
      <c r="AU87" s="55"/>
      <c r="AV87" s="56"/>
      <c r="AW87" s="54"/>
      <c r="AX87" s="55"/>
      <c r="AY87" s="55"/>
      <c r="AZ87" s="55"/>
      <c r="BA87" s="55"/>
      <c r="BB87" s="55"/>
      <c r="BC87" s="55"/>
      <c r="BD87" s="56"/>
      <c r="BE87" s="54"/>
      <c r="BF87" s="55"/>
      <c r="BG87" s="55"/>
      <c r="BH87" s="55"/>
      <c r="BI87" s="55"/>
      <c r="BJ87" s="55"/>
      <c r="BK87" s="55"/>
      <c r="BL87" s="56"/>
    </row>
    <row r="88" spans="1:64" ht="12.75">
      <c r="A88" s="63"/>
      <c r="B88" s="64"/>
      <c r="C88" s="64"/>
      <c r="D88" s="65"/>
      <c r="E88" s="30" t="s">
        <v>244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63"/>
      <c r="Y88" s="64"/>
      <c r="Z88" s="64"/>
      <c r="AA88" s="64"/>
      <c r="AB88" s="64"/>
      <c r="AC88" s="65"/>
      <c r="AD88" s="57"/>
      <c r="AE88" s="58"/>
      <c r="AF88" s="58"/>
      <c r="AG88" s="58"/>
      <c r="AH88" s="58"/>
      <c r="AI88" s="58"/>
      <c r="AJ88" s="58"/>
      <c r="AK88" s="58"/>
      <c r="AL88" s="58"/>
      <c r="AM88" s="58"/>
      <c r="AN88" s="59"/>
      <c r="AO88" s="57"/>
      <c r="AP88" s="58"/>
      <c r="AQ88" s="58"/>
      <c r="AR88" s="58"/>
      <c r="AS88" s="58"/>
      <c r="AT88" s="58"/>
      <c r="AU88" s="58"/>
      <c r="AV88" s="59"/>
      <c r="AW88" s="57"/>
      <c r="AX88" s="58"/>
      <c r="AY88" s="58"/>
      <c r="AZ88" s="58"/>
      <c r="BA88" s="58"/>
      <c r="BB88" s="58"/>
      <c r="BC88" s="58"/>
      <c r="BD88" s="59"/>
      <c r="BE88" s="57"/>
      <c r="BF88" s="58"/>
      <c r="BG88" s="58"/>
      <c r="BH88" s="58"/>
      <c r="BI88" s="58"/>
      <c r="BJ88" s="58"/>
      <c r="BK88" s="58"/>
      <c r="BL88" s="59"/>
    </row>
    <row r="89" spans="1:64" ht="12.75">
      <c r="A89" s="60" t="s">
        <v>95</v>
      </c>
      <c r="B89" s="61"/>
      <c r="C89" s="61"/>
      <c r="D89" s="62"/>
      <c r="E89" s="23" t="s">
        <v>245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60" t="s">
        <v>377</v>
      </c>
      <c r="Y89" s="61"/>
      <c r="Z89" s="61"/>
      <c r="AA89" s="61"/>
      <c r="AB89" s="61"/>
      <c r="AC89" s="62"/>
      <c r="AD89" s="54"/>
      <c r="AE89" s="55"/>
      <c r="AF89" s="55"/>
      <c r="AG89" s="55"/>
      <c r="AH89" s="55"/>
      <c r="AI89" s="55"/>
      <c r="AJ89" s="55"/>
      <c r="AK89" s="55"/>
      <c r="AL89" s="55"/>
      <c r="AM89" s="55"/>
      <c r="AN89" s="56"/>
      <c r="AO89" s="54"/>
      <c r="AP89" s="55"/>
      <c r="AQ89" s="55"/>
      <c r="AR89" s="55"/>
      <c r="AS89" s="55"/>
      <c r="AT89" s="55"/>
      <c r="AU89" s="55"/>
      <c r="AV89" s="56"/>
      <c r="AW89" s="54"/>
      <c r="AX89" s="55"/>
      <c r="AY89" s="55"/>
      <c r="AZ89" s="55"/>
      <c r="BA89" s="55"/>
      <c r="BB89" s="55"/>
      <c r="BC89" s="55"/>
      <c r="BD89" s="56"/>
      <c r="BE89" s="54"/>
      <c r="BF89" s="55"/>
      <c r="BG89" s="55"/>
      <c r="BH89" s="55"/>
      <c r="BI89" s="55"/>
      <c r="BJ89" s="55"/>
      <c r="BK89" s="55"/>
      <c r="BL89" s="56"/>
    </row>
    <row r="90" spans="1:64" ht="12.75">
      <c r="A90" s="63"/>
      <c r="B90" s="64"/>
      <c r="C90" s="64"/>
      <c r="D90" s="65"/>
      <c r="E90" s="30" t="s">
        <v>246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63"/>
      <c r="Y90" s="64"/>
      <c r="Z90" s="64"/>
      <c r="AA90" s="64"/>
      <c r="AB90" s="64"/>
      <c r="AC90" s="65"/>
      <c r="AD90" s="57"/>
      <c r="AE90" s="58"/>
      <c r="AF90" s="58"/>
      <c r="AG90" s="58"/>
      <c r="AH90" s="58"/>
      <c r="AI90" s="58"/>
      <c r="AJ90" s="58"/>
      <c r="AK90" s="58"/>
      <c r="AL90" s="58"/>
      <c r="AM90" s="58"/>
      <c r="AN90" s="59"/>
      <c r="AO90" s="57"/>
      <c r="AP90" s="58"/>
      <c r="AQ90" s="58"/>
      <c r="AR90" s="58"/>
      <c r="AS90" s="58"/>
      <c r="AT90" s="58"/>
      <c r="AU90" s="58"/>
      <c r="AV90" s="59"/>
      <c r="AW90" s="57"/>
      <c r="AX90" s="58"/>
      <c r="AY90" s="58"/>
      <c r="AZ90" s="58"/>
      <c r="BA90" s="58"/>
      <c r="BB90" s="58"/>
      <c r="BC90" s="58"/>
      <c r="BD90" s="59"/>
      <c r="BE90" s="57"/>
      <c r="BF90" s="58"/>
      <c r="BG90" s="58"/>
      <c r="BH90" s="58"/>
      <c r="BI90" s="58"/>
      <c r="BJ90" s="58"/>
      <c r="BK90" s="58"/>
      <c r="BL90" s="59"/>
    </row>
    <row r="91" spans="1:64" ht="15" customHeight="1">
      <c r="A91" s="15" t="s">
        <v>96</v>
      </c>
      <c r="B91" s="15"/>
      <c r="C91" s="15"/>
      <c r="D91" s="15"/>
      <c r="E91" s="14" t="s">
        <v>101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5" t="s">
        <v>377</v>
      </c>
      <c r="Y91" s="15"/>
      <c r="Z91" s="15"/>
      <c r="AA91" s="15"/>
      <c r="AB91" s="15"/>
      <c r="AC91" s="15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2" spans="1:64" ht="15" customHeight="1">
      <c r="A92" s="15" t="s">
        <v>97</v>
      </c>
      <c r="B92" s="15"/>
      <c r="C92" s="15"/>
      <c r="D92" s="15"/>
      <c r="E92" s="14" t="s">
        <v>102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5" t="s">
        <v>377</v>
      </c>
      <c r="Y92" s="15"/>
      <c r="Z92" s="15"/>
      <c r="AA92" s="15"/>
      <c r="AB92" s="15"/>
      <c r="AC92" s="15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64" ht="15" customHeight="1">
      <c r="A93" s="13" t="s">
        <v>103</v>
      </c>
      <c r="B93" s="13"/>
      <c r="C93" s="13"/>
      <c r="D93" s="13"/>
      <c r="E93" s="40" t="s">
        <v>105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82" t="s">
        <v>377</v>
      </c>
      <c r="Y93" s="82"/>
      <c r="Z93" s="82"/>
      <c r="AA93" s="82"/>
      <c r="AB93" s="82"/>
      <c r="AC93" s="82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</row>
    <row r="94" spans="1:64" ht="15" customHeight="1">
      <c r="A94" s="13" t="s">
        <v>104</v>
      </c>
      <c r="B94" s="13"/>
      <c r="C94" s="13"/>
      <c r="D94" s="13"/>
      <c r="E94" s="40" t="s">
        <v>247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82" t="s">
        <v>377</v>
      </c>
      <c r="Y94" s="82"/>
      <c r="Z94" s="82"/>
      <c r="AA94" s="82"/>
      <c r="AB94" s="82"/>
      <c r="AC94" s="82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</row>
    <row r="95" spans="1:64" ht="15" customHeight="1">
      <c r="A95" s="15" t="s">
        <v>108</v>
      </c>
      <c r="B95" s="15"/>
      <c r="C95" s="15"/>
      <c r="D95" s="15"/>
      <c r="E95" s="14" t="s">
        <v>107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5" t="s">
        <v>377</v>
      </c>
      <c r="Y95" s="15"/>
      <c r="Z95" s="15"/>
      <c r="AA95" s="15"/>
      <c r="AB95" s="15"/>
      <c r="AC95" s="15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6" spans="1:64" ht="15" customHeight="1">
      <c r="A96" s="15" t="s">
        <v>109</v>
      </c>
      <c r="B96" s="15"/>
      <c r="C96" s="15"/>
      <c r="D96" s="15"/>
      <c r="E96" s="14" t="s">
        <v>111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5" t="s">
        <v>377</v>
      </c>
      <c r="Y96" s="15"/>
      <c r="Z96" s="15"/>
      <c r="AA96" s="15"/>
      <c r="AB96" s="15"/>
      <c r="AC96" s="15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</row>
    <row r="97" spans="1:64" ht="12.75">
      <c r="A97" s="60" t="s">
        <v>110</v>
      </c>
      <c r="B97" s="61"/>
      <c r="C97" s="61"/>
      <c r="D97" s="62"/>
      <c r="E97" s="23" t="s">
        <v>248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60" t="s">
        <v>377</v>
      </c>
      <c r="Y97" s="61"/>
      <c r="Z97" s="61"/>
      <c r="AA97" s="61"/>
      <c r="AB97" s="61"/>
      <c r="AC97" s="62"/>
      <c r="AD97" s="54"/>
      <c r="AE97" s="55"/>
      <c r="AF97" s="55"/>
      <c r="AG97" s="55"/>
      <c r="AH97" s="55"/>
      <c r="AI97" s="55"/>
      <c r="AJ97" s="55"/>
      <c r="AK97" s="55"/>
      <c r="AL97" s="55"/>
      <c r="AM97" s="55"/>
      <c r="AN97" s="56"/>
      <c r="AO97" s="54"/>
      <c r="AP97" s="55"/>
      <c r="AQ97" s="55"/>
      <c r="AR97" s="55"/>
      <c r="AS97" s="55"/>
      <c r="AT97" s="55"/>
      <c r="AU97" s="55"/>
      <c r="AV97" s="56"/>
      <c r="AW97" s="54"/>
      <c r="AX97" s="55"/>
      <c r="AY97" s="55"/>
      <c r="AZ97" s="55"/>
      <c r="BA97" s="55"/>
      <c r="BB97" s="55"/>
      <c r="BC97" s="55"/>
      <c r="BD97" s="56"/>
      <c r="BE97" s="54"/>
      <c r="BF97" s="55"/>
      <c r="BG97" s="55"/>
      <c r="BH97" s="55"/>
      <c r="BI97" s="55"/>
      <c r="BJ97" s="55"/>
      <c r="BK97" s="55"/>
      <c r="BL97" s="56"/>
    </row>
    <row r="98" spans="1:64" ht="12.75">
      <c r="A98" s="63"/>
      <c r="B98" s="64"/>
      <c r="C98" s="64"/>
      <c r="D98" s="65"/>
      <c r="E98" s="30" t="s">
        <v>249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63"/>
      <c r="Y98" s="64"/>
      <c r="Z98" s="64"/>
      <c r="AA98" s="64"/>
      <c r="AB98" s="64"/>
      <c r="AC98" s="65"/>
      <c r="AD98" s="57"/>
      <c r="AE98" s="58"/>
      <c r="AF98" s="58"/>
      <c r="AG98" s="58"/>
      <c r="AH98" s="58"/>
      <c r="AI98" s="58"/>
      <c r="AJ98" s="58"/>
      <c r="AK98" s="58"/>
      <c r="AL98" s="58"/>
      <c r="AM98" s="58"/>
      <c r="AN98" s="59"/>
      <c r="AO98" s="57"/>
      <c r="AP98" s="58"/>
      <c r="AQ98" s="58"/>
      <c r="AR98" s="58"/>
      <c r="AS98" s="58"/>
      <c r="AT98" s="58"/>
      <c r="AU98" s="58"/>
      <c r="AV98" s="59"/>
      <c r="AW98" s="57"/>
      <c r="AX98" s="58"/>
      <c r="AY98" s="58"/>
      <c r="AZ98" s="58"/>
      <c r="BA98" s="58"/>
      <c r="BB98" s="58"/>
      <c r="BC98" s="58"/>
      <c r="BD98" s="59"/>
      <c r="BE98" s="57"/>
      <c r="BF98" s="58"/>
      <c r="BG98" s="58"/>
      <c r="BH98" s="58"/>
      <c r="BI98" s="58"/>
      <c r="BJ98" s="58"/>
      <c r="BK98" s="58"/>
      <c r="BL98" s="59"/>
    </row>
    <row r="99" spans="1:64" ht="15" customHeight="1">
      <c r="A99" s="15" t="s">
        <v>112</v>
      </c>
      <c r="B99" s="15"/>
      <c r="C99" s="15"/>
      <c r="D99" s="15"/>
      <c r="E99" s="14" t="s">
        <v>115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 t="s">
        <v>377</v>
      </c>
      <c r="Y99" s="15"/>
      <c r="Z99" s="15"/>
      <c r="AA99" s="15"/>
      <c r="AB99" s="15"/>
      <c r="AC99" s="15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 spans="1:64" ht="12.75">
      <c r="A100" s="75" t="s">
        <v>116</v>
      </c>
      <c r="B100" s="76"/>
      <c r="C100" s="76"/>
      <c r="D100" s="77"/>
      <c r="E100" s="44" t="s">
        <v>252</v>
      </c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60" t="s">
        <v>377</v>
      </c>
      <c r="Y100" s="61"/>
      <c r="Z100" s="61"/>
      <c r="AA100" s="61"/>
      <c r="AB100" s="61"/>
      <c r="AC100" s="62"/>
      <c r="AD100" s="54"/>
      <c r="AE100" s="55"/>
      <c r="AF100" s="55"/>
      <c r="AG100" s="55"/>
      <c r="AH100" s="55"/>
      <c r="AI100" s="55"/>
      <c r="AJ100" s="55"/>
      <c r="AK100" s="55"/>
      <c r="AL100" s="55"/>
      <c r="AM100" s="55"/>
      <c r="AN100" s="56"/>
      <c r="AO100" s="54"/>
      <c r="AP100" s="55"/>
      <c r="AQ100" s="55"/>
      <c r="AR100" s="55"/>
      <c r="AS100" s="55"/>
      <c r="AT100" s="55"/>
      <c r="AU100" s="55"/>
      <c r="AV100" s="56"/>
      <c r="AW100" s="54"/>
      <c r="AX100" s="55"/>
      <c r="AY100" s="55"/>
      <c r="AZ100" s="55"/>
      <c r="BA100" s="55"/>
      <c r="BB100" s="55"/>
      <c r="BC100" s="55"/>
      <c r="BD100" s="56"/>
      <c r="BE100" s="54"/>
      <c r="BF100" s="55"/>
      <c r="BG100" s="55"/>
      <c r="BH100" s="55"/>
      <c r="BI100" s="55"/>
      <c r="BJ100" s="55"/>
      <c r="BK100" s="55"/>
      <c r="BL100" s="56"/>
    </row>
    <row r="101" spans="1:64" ht="12.75">
      <c r="A101" s="78"/>
      <c r="B101" s="79"/>
      <c r="C101" s="79"/>
      <c r="D101" s="80"/>
      <c r="E101" s="45" t="s">
        <v>253</v>
      </c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63"/>
      <c r="Y101" s="64"/>
      <c r="Z101" s="64"/>
      <c r="AA101" s="64"/>
      <c r="AB101" s="64"/>
      <c r="AC101" s="65"/>
      <c r="AD101" s="57"/>
      <c r="AE101" s="58"/>
      <c r="AF101" s="58"/>
      <c r="AG101" s="58"/>
      <c r="AH101" s="58"/>
      <c r="AI101" s="58"/>
      <c r="AJ101" s="58"/>
      <c r="AK101" s="58"/>
      <c r="AL101" s="58"/>
      <c r="AM101" s="58"/>
      <c r="AN101" s="59"/>
      <c r="AO101" s="57"/>
      <c r="AP101" s="58"/>
      <c r="AQ101" s="58"/>
      <c r="AR101" s="58"/>
      <c r="AS101" s="58"/>
      <c r="AT101" s="58"/>
      <c r="AU101" s="58"/>
      <c r="AV101" s="59"/>
      <c r="AW101" s="57"/>
      <c r="AX101" s="58"/>
      <c r="AY101" s="58"/>
      <c r="AZ101" s="58"/>
      <c r="BA101" s="58"/>
      <c r="BB101" s="58"/>
      <c r="BC101" s="58"/>
      <c r="BD101" s="59"/>
      <c r="BE101" s="57"/>
      <c r="BF101" s="58"/>
      <c r="BG101" s="58"/>
      <c r="BH101" s="58"/>
      <c r="BI101" s="58"/>
      <c r="BJ101" s="58"/>
      <c r="BK101" s="58"/>
      <c r="BL101" s="59"/>
    </row>
    <row r="102" spans="1:64" ht="12.75">
      <c r="A102" s="75" t="s">
        <v>117</v>
      </c>
      <c r="B102" s="76"/>
      <c r="C102" s="76"/>
      <c r="D102" s="77"/>
      <c r="E102" s="44" t="s">
        <v>254</v>
      </c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60" t="s">
        <v>377</v>
      </c>
      <c r="Y102" s="61"/>
      <c r="Z102" s="61"/>
      <c r="AA102" s="61"/>
      <c r="AB102" s="61"/>
      <c r="AC102" s="62"/>
      <c r="AD102" s="54"/>
      <c r="AE102" s="55"/>
      <c r="AF102" s="55"/>
      <c r="AG102" s="55"/>
      <c r="AH102" s="55"/>
      <c r="AI102" s="55"/>
      <c r="AJ102" s="55"/>
      <c r="AK102" s="55"/>
      <c r="AL102" s="55"/>
      <c r="AM102" s="55"/>
      <c r="AN102" s="56"/>
      <c r="AO102" s="54"/>
      <c r="AP102" s="55"/>
      <c r="AQ102" s="55"/>
      <c r="AR102" s="55"/>
      <c r="AS102" s="55"/>
      <c r="AT102" s="55"/>
      <c r="AU102" s="55"/>
      <c r="AV102" s="56"/>
      <c r="AW102" s="54"/>
      <c r="AX102" s="55"/>
      <c r="AY102" s="55"/>
      <c r="AZ102" s="55"/>
      <c r="BA102" s="55"/>
      <c r="BB102" s="55"/>
      <c r="BC102" s="55"/>
      <c r="BD102" s="56"/>
      <c r="BE102" s="54"/>
      <c r="BF102" s="55"/>
      <c r="BG102" s="55"/>
      <c r="BH102" s="55"/>
      <c r="BI102" s="55"/>
      <c r="BJ102" s="55"/>
      <c r="BK102" s="55"/>
      <c r="BL102" s="56"/>
    </row>
    <row r="103" spans="1:64" ht="12.75">
      <c r="A103" s="78"/>
      <c r="B103" s="79"/>
      <c r="C103" s="79"/>
      <c r="D103" s="80"/>
      <c r="E103" s="45" t="s">
        <v>380</v>
      </c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63"/>
      <c r="Y103" s="64"/>
      <c r="Z103" s="64"/>
      <c r="AA103" s="64"/>
      <c r="AB103" s="64"/>
      <c r="AC103" s="65"/>
      <c r="AD103" s="57"/>
      <c r="AE103" s="58"/>
      <c r="AF103" s="58"/>
      <c r="AG103" s="58"/>
      <c r="AH103" s="58"/>
      <c r="AI103" s="58"/>
      <c r="AJ103" s="58"/>
      <c r="AK103" s="58"/>
      <c r="AL103" s="58"/>
      <c r="AM103" s="58"/>
      <c r="AN103" s="59"/>
      <c r="AO103" s="57"/>
      <c r="AP103" s="58"/>
      <c r="AQ103" s="58"/>
      <c r="AR103" s="58"/>
      <c r="AS103" s="58"/>
      <c r="AT103" s="58"/>
      <c r="AU103" s="58"/>
      <c r="AV103" s="59"/>
      <c r="AW103" s="57"/>
      <c r="AX103" s="58"/>
      <c r="AY103" s="58"/>
      <c r="AZ103" s="58"/>
      <c r="BA103" s="58"/>
      <c r="BB103" s="58"/>
      <c r="BC103" s="58"/>
      <c r="BD103" s="59"/>
      <c r="BE103" s="57"/>
      <c r="BF103" s="58"/>
      <c r="BG103" s="58"/>
      <c r="BH103" s="58"/>
      <c r="BI103" s="58"/>
      <c r="BJ103" s="58"/>
      <c r="BK103" s="58"/>
      <c r="BL103" s="59"/>
    </row>
    <row r="104" spans="1:64" ht="12.75">
      <c r="A104" s="75" t="s">
        <v>228</v>
      </c>
      <c r="B104" s="76"/>
      <c r="C104" s="76"/>
      <c r="D104" s="77"/>
      <c r="E104" s="44" t="s">
        <v>255</v>
      </c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60" t="s">
        <v>377</v>
      </c>
      <c r="Y104" s="61"/>
      <c r="Z104" s="61"/>
      <c r="AA104" s="61"/>
      <c r="AB104" s="61"/>
      <c r="AC104" s="62"/>
      <c r="AD104" s="54"/>
      <c r="AE104" s="55"/>
      <c r="AF104" s="55"/>
      <c r="AG104" s="55"/>
      <c r="AH104" s="55"/>
      <c r="AI104" s="55"/>
      <c r="AJ104" s="55"/>
      <c r="AK104" s="55"/>
      <c r="AL104" s="55"/>
      <c r="AM104" s="55"/>
      <c r="AN104" s="56"/>
      <c r="AO104" s="54"/>
      <c r="AP104" s="55"/>
      <c r="AQ104" s="55"/>
      <c r="AR104" s="55"/>
      <c r="AS104" s="55"/>
      <c r="AT104" s="55"/>
      <c r="AU104" s="55"/>
      <c r="AV104" s="56"/>
      <c r="AW104" s="54"/>
      <c r="AX104" s="55"/>
      <c r="AY104" s="55"/>
      <c r="AZ104" s="55"/>
      <c r="BA104" s="55"/>
      <c r="BB104" s="55"/>
      <c r="BC104" s="55"/>
      <c r="BD104" s="56"/>
      <c r="BE104" s="54"/>
      <c r="BF104" s="55"/>
      <c r="BG104" s="55"/>
      <c r="BH104" s="55"/>
      <c r="BI104" s="55"/>
      <c r="BJ104" s="55"/>
      <c r="BK104" s="55"/>
      <c r="BL104" s="56"/>
    </row>
    <row r="105" spans="1:64" ht="12.75">
      <c r="A105" s="78"/>
      <c r="B105" s="79"/>
      <c r="C105" s="79"/>
      <c r="D105" s="80"/>
      <c r="E105" s="45" t="s">
        <v>166</v>
      </c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63"/>
      <c r="Y105" s="64"/>
      <c r="Z105" s="64"/>
      <c r="AA105" s="64"/>
      <c r="AB105" s="64"/>
      <c r="AC105" s="65"/>
      <c r="AD105" s="57"/>
      <c r="AE105" s="58"/>
      <c r="AF105" s="58"/>
      <c r="AG105" s="58"/>
      <c r="AH105" s="58"/>
      <c r="AI105" s="58"/>
      <c r="AJ105" s="58"/>
      <c r="AK105" s="58"/>
      <c r="AL105" s="58"/>
      <c r="AM105" s="58"/>
      <c r="AN105" s="59"/>
      <c r="AO105" s="57"/>
      <c r="AP105" s="58"/>
      <c r="AQ105" s="58"/>
      <c r="AR105" s="58"/>
      <c r="AS105" s="58"/>
      <c r="AT105" s="58"/>
      <c r="AU105" s="58"/>
      <c r="AV105" s="59"/>
      <c r="AW105" s="57"/>
      <c r="AX105" s="58"/>
      <c r="AY105" s="58"/>
      <c r="AZ105" s="58"/>
      <c r="BA105" s="58"/>
      <c r="BB105" s="58"/>
      <c r="BC105" s="58"/>
      <c r="BD105" s="59"/>
      <c r="BE105" s="57"/>
      <c r="BF105" s="58"/>
      <c r="BG105" s="58"/>
      <c r="BH105" s="58"/>
      <c r="BI105" s="58"/>
      <c r="BJ105" s="58"/>
      <c r="BK105" s="58"/>
      <c r="BL105" s="59"/>
    </row>
    <row r="106" spans="1:64" ht="15" customHeight="1">
      <c r="A106" s="15" t="s">
        <v>229</v>
      </c>
      <c r="B106" s="15"/>
      <c r="C106" s="15"/>
      <c r="D106" s="15"/>
      <c r="E106" s="14" t="s">
        <v>119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 t="s">
        <v>377</v>
      </c>
      <c r="Y106" s="15"/>
      <c r="Z106" s="15"/>
      <c r="AA106" s="15"/>
      <c r="AB106" s="15"/>
      <c r="AC106" s="15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</row>
    <row r="107" spans="1:64" ht="12.75">
      <c r="A107" s="60" t="s">
        <v>230</v>
      </c>
      <c r="B107" s="61"/>
      <c r="C107" s="61"/>
      <c r="D107" s="62"/>
      <c r="E107" s="23" t="s">
        <v>256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60" t="s">
        <v>377</v>
      </c>
      <c r="Y107" s="61"/>
      <c r="Z107" s="61"/>
      <c r="AA107" s="61"/>
      <c r="AB107" s="61"/>
      <c r="AC107" s="62"/>
      <c r="AD107" s="54"/>
      <c r="AE107" s="55"/>
      <c r="AF107" s="55"/>
      <c r="AG107" s="55"/>
      <c r="AH107" s="55"/>
      <c r="AI107" s="55"/>
      <c r="AJ107" s="55"/>
      <c r="AK107" s="55"/>
      <c r="AL107" s="55"/>
      <c r="AM107" s="55"/>
      <c r="AN107" s="56"/>
      <c r="AO107" s="54"/>
      <c r="AP107" s="55"/>
      <c r="AQ107" s="55"/>
      <c r="AR107" s="55"/>
      <c r="AS107" s="55"/>
      <c r="AT107" s="55"/>
      <c r="AU107" s="55"/>
      <c r="AV107" s="56"/>
      <c r="AW107" s="54"/>
      <c r="AX107" s="55"/>
      <c r="AY107" s="55"/>
      <c r="AZ107" s="55"/>
      <c r="BA107" s="55"/>
      <c r="BB107" s="55"/>
      <c r="BC107" s="55"/>
      <c r="BD107" s="56"/>
      <c r="BE107" s="54"/>
      <c r="BF107" s="55"/>
      <c r="BG107" s="55"/>
      <c r="BH107" s="55"/>
      <c r="BI107" s="55"/>
      <c r="BJ107" s="55"/>
      <c r="BK107" s="55"/>
      <c r="BL107" s="56"/>
    </row>
    <row r="108" spans="1:64" ht="12.75">
      <c r="A108" s="69"/>
      <c r="B108" s="70"/>
      <c r="C108" s="70"/>
      <c r="D108" s="71"/>
      <c r="E108" s="72" t="s">
        <v>257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4"/>
      <c r="X108" s="69"/>
      <c r="Y108" s="70"/>
      <c r="Z108" s="70"/>
      <c r="AA108" s="70"/>
      <c r="AB108" s="70"/>
      <c r="AC108" s="71"/>
      <c r="AD108" s="66"/>
      <c r="AE108" s="67"/>
      <c r="AF108" s="67"/>
      <c r="AG108" s="67"/>
      <c r="AH108" s="67"/>
      <c r="AI108" s="67"/>
      <c r="AJ108" s="67"/>
      <c r="AK108" s="67"/>
      <c r="AL108" s="67"/>
      <c r="AM108" s="67"/>
      <c r="AN108" s="68"/>
      <c r="AO108" s="66"/>
      <c r="AP108" s="67"/>
      <c r="AQ108" s="67"/>
      <c r="AR108" s="67"/>
      <c r="AS108" s="67"/>
      <c r="AT108" s="67"/>
      <c r="AU108" s="67"/>
      <c r="AV108" s="68"/>
      <c r="AW108" s="66"/>
      <c r="AX108" s="67"/>
      <c r="AY108" s="67"/>
      <c r="AZ108" s="67"/>
      <c r="BA108" s="67"/>
      <c r="BB108" s="67"/>
      <c r="BC108" s="67"/>
      <c r="BD108" s="68"/>
      <c r="BE108" s="66"/>
      <c r="BF108" s="67"/>
      <c r="BG108" s="67"/>
      <c r="BH108" s="67"/>
      <c r="BI108" s="67"/>
      <c r="BJ108" s="67"/>
      <c r="BK108" s="67"/>
      <c r="BL108" s="68"/>
    </row>
    <row r="109" spans="1:64" ht="12.75">
      <c r="A109" s="63"/>
      <c r="B109" s="64"/>
      <c r="C109" s="64"/>
      <c r="D109" s="65"/>
      <c r="E109" s="30" t="s">
        <v>258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63"/>
      <c r="Y109" s="64"/>
      <c r="Z109" s="64"/>
      <c r="AA109" s="64"/>
      <c r="AB109" s="64"/>
      <c r="AC109" s="65"/>
      <c r="AD109" s="57"/>
      <c r="AE109" s="58"/>
      <c r="AF109" s="58"/>
      <c r="AG109" s="58"/>
      <c r="AH109" s="58"/>
      <c r="AI109" s="58"/>
      <c r="AJ109" s="58"/>
      <c r="AK109" s="58"/>
      <c r="AL109" s="58"/>
      <c r="AM109" s="58"/>
      <c r="AN109" s="59"/>
      <c r="AO109" s="57"/>
      <c r="AP109" s="58"/>
      <c r="AQ109" s="58"/>
      <c r="AR109" s="58"/>
      <c r="AS109" s="58"/>
      <c r="AT109" s="58"/>
      <c r="AU109" s="58"/>
      <c r="AV109" s="59"/>
      <c r="AW109" s="57"/>
      <c r="AX109" s="58"/>
      <c r="AY109" s="58"/>
      <c r="AZ109" s="58"/>
      <c r="BA109" s="58"/>
      <c r="BB109" s="58"/>
      <c r="BC109" s="58"/>
      <c r="BD109" s="59"/>
      <c r="BE109" s="57"/>
      <c r="BF109" s="58"/>
      <c r="BG109" s="58"/>
      <c r="BH109" s="58"/>
      <c r="BI109" s="58"/>
      <c r="BJ109" s="58"/>
      <c r="BK109" s="58"/>
      <c r="BL109" s="59"/>
    </row>
    <row r="110" spans="1:64" ht="15" customHeight="1">
      <c r="A110" s="15" t="s">
        <v>231</v>
      </c>
      <c r="B110" s="15"/>
      <c r="C110" s="15"/>
      <c r="D110" s="15"/>
      <c r="E110" s="14" t="s">
        <v>124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5" t="s">
        <v>377</v>
      </c>
      <c r="Y110" s="15"/>
      <c r="Z110" s="15"/>
      <c r="AA110" s="15"/>
      <c r="AB110" s="15"/>
      <c r="AC110" s="15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</row>
    <row r="111" spans="1:64" ht="15" customHeight="1">
      <c r="A111" s="13" t="s">
        <v>232</v>
      </c>
      <c r="B111" s="13"/>
      <c r="C111" s="13"/>
      <c r="D111" s="13"/>
      <c r="E111" s="40" t="s">
        <v>127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15" t="s">
        <v>377</v>
      </c>
      <c r="Y111" s="15"/>
      <c r="Z111" s="15"/>
      <c r="AA111" s="15"/>
      <c r="AB111" s="15"/>
      <c r="AC111" s="15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spans="1:64" ht="12.75">
      <c r="A112" s="75" t="s">
        <v>125</v>
      </c>
      <c r="B112" s="76"/>
      <c r="C112" s="76"/>
      <c r="D112" s="77"/>
      <c r="E112" s="44" t="s">
        <v>259</v>
      </c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60" t="s">
        <v>377</v>
      </c>
      <c r="Y112" s="61"/>
      <c r="Z112" s="61"/>
      <c r="AA112" s="61"/>
      <c r="AB112" s="61"/>
      <c r="AC112" s="62"/>
      <c r="AD112" s="54"/>
      <c r="AE112" s="55"/>
      <c r="AF112" s="55"/>
      <c r="AG112" s="55"/>
      <c r="AH112" s="55"/>
      <c r="AI112" s="55"/>
      <c r="AJ112" s="55"/>
      <c r="AK112" s="55"/>
      <c r="AL112" s="55"/>
      <c r="AM112" s="55"/>
      <c r="AN112" s="56"/>
      <c r="AO112" s="54"/>
      <c r="AP112" s="55"/>
      <c r="AQ112" s="55"/>
      <c r="AR112" s="55"/>
      <c r="AS112" s="55"/>
      <c r="AT112" s="55"/>
      <c r="AU112" s="55"/>
      <c r="AV112" s="56"/>
      <c r="AW112" s="54"/>
      <c r="AX112" s="55"/>
      <c r="AY112" s="55"/>
      <c r="AZ112" s="55"/>
      <c r="BA112" s="55"/>
      <c r="BB112" s="55"/>
      <c r="BC112" s="55"/>
      <c r="BD112" s="56"/>
      <c r="BE112" s="54"/>
      <c r="BF112" s="55"/>
      <c r="BG112" s="55"/>
      <c r="BH112" s="55"/>
      <c r="BI112" s="55"/>
      <c r="BJ112" s="55"/>
      <c r="BK112" s="55"/>
      <c r="BL112" s="56"/>
    </row>
    <row r="113" spans="1:64" ht="12.75">
      <c r="A113" s="78"/>
      <c r="B113" s="79"/>
      <c r="C113" s="79"/>
      <c r="D113" s="80"/>
      <c r="E113" s="45" t="s">
        <v>260</v>
      </c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63"/>
      <c r="Y113" s="64"/>
      <c r="Z113" s="64"/>
      <c r="AA113" s="64"/>
      <c r="AB113" s="64"/>
      <c r="AC113" s="65"/>
      <c r="AD113" s="57"/>
      <c r="AE113" s="58"/>
      <c r="AF113" s="58"/>
      <c r="AG113" s="58"/>
      <c r="AH113" s="58"/>
      <c r="AI113" s="58"/>
      <c r="AJ113" s="58"/>
      <c r="AK113" s="58"/>
      <c r="AL113" s="58"/>
      <c r="AM113" s="58"/>
      <c r="AN113" s="59"/>
      <c r="AO113" s="57"/>
      <c r="AP113" s="58"/>
      <c r="AQ113" s="58"/>
      <c r="AR113" s="58"/>
      <c r="AS113" s="58"/>
      <c r="AT113" s="58"/>
      <c r="AU113" s="58"/>
      <c r="AV113" s="59"/>
      <c r="AW113" s="57"/>
      <c r="AX113" s="58"/>
      <c r="AY113" s="58"/>
      <c r="AZ113" s="58"/>
      <c r="BA113" s="58"/>
      <c r="BB113" s="58"/>
      <c r="BC113" s="58"/>
      <c r="BD113" s="59"/>
      <c r="BE113" s="57"/>
      <c r="BF113" s="58"/>
      <c r="BG113" s="58"/>
      <c r="BH113" s="58"/>
      <c r="BI113" s="58"/>
      <c r="BJ113" s="58"/>
      <c r="BK113" s="58"/>
      <c r="BL113" s="59"/>
    </row>
    <row r="114" spans="1:64" ht="15" customHeight="1">
      <c r="A114" s="37" t="s">
        <v>129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9"/>
    </row>
    <row r="115" spans="1:64" ht="12.75">
      <c r="A115" s="60" t="s">
        <v>23</v>
      </c>
      <c r="B115" s="61"/>
      <c r="C115" s="61"/>
      <c r="D115" s="62"/>
      <c r="E115" s="23" t="s">
        <v>267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60" t="s">
        <v>163</v>
      </c>
      <c r="Y115" s="61"/>
      <c r="Z115" s="61"/>
      <c r="AA115" s="61"/>
      <c r="AB115" s="61"/>
      <c r="AC115" s="62"/>
      <c r="AD115" s="54"/>
      <c r="AE115" s="55"/>
      <c r="AF115" s="55"/>
      <c r="AG115" s="55"/>
      <c r="AH115" s="55"/>
      <c r="AI115" s="55"/>
      <c r="AJ115" s="55"/>
      <c r="AK115" s="55"/>
      <c r="AL115" s="55"/>
      <c r="AM115" s="55"/>
      <c r="AN115" s="56"/>
      <c r="AO115" s="54"/>
      <c r="AP115" s="55"/>
      <c r="AQ115" s="55"/>
      <c r="AR115" s="55"/>
      <c r="AS115" s="55"/>
      <c r="AT115" s="55"/>
      <c r="AU115" s="55"/>
      <c r="AV115" s="56"/>
      <c r="AW115" s="54"/>
      <c r="AX115" s="55"/>
      <c r="AY115" s="55"/>
      <c r="AZ115" s="55"/>
      <c r="BA115" s="55"/>
      <c r="BB115" s="55"/>
      <c r="BC115" s="55"/>
      <c r="BD115" s="56"/>
      <c r="BE115" s="54"/>
      <c r="BF115" s="55"/>
      <c r="BG115" s="55"/>
      <c r="BH115" s="55"/>
      <c r="BI115" s="55"/>
      <c r="BJ115" s="55"/>
      <c r="BK115" s="55"/>
      <c r="BL115" s="56"/>
    </row>
    <row r="116" spans="1:64" ht="12.75">
      <c r="A116" s="69"/>
      <c r="B116" s="70"/>
      <c r="C116" s="70"/>
      <c r="D116" s="71"/>
      <c r="E116" s="72" t="s">
        <v>268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4"/>
      <c r="X116" s="69"/>
      <c r="Y116" s="70"/>
      <c r="Z116" s="70"/>
      <c r="AA116" s="70"/>
      <c r="AB116" s="70"/>
      <c r="AC116" s="71"/>
      <c r="AD116" s="66"/>
      <c r="AE116" s="67"/>
      <c r="AF116" s="67"/>
      <c r="AG116" s="67"/>
      <c r="AH116" s="67"/>
      <c r="AI116" s="67"/>
      <c r="AJ116" s="67"/>
      <c r="AK116" s="67"/>
      <c r="AL116" s="67"/>
      <c r="AM116" s="67"/>
      <c r="AN116" s="68"/>
      <c r="AO116" s="66"/>
      <c r="AP116" s="67"/>
      <c r="AQ116" s="67"/>
      <c r="AR116" s="67"/>
      <c r="AS116" s="67"/>
      <c r="AT116" s="67"/>
      <c r="AU116" s="67"/>
      <c r="AV116" s="68"/>
      <c r="AW116" s="66"/>
      <c r="AX116" s="67"/>
      <c r="AY116" s="67"/>
      <c r="AZ116" s="67"/>
      <c r="BA116" s="67"/>
      <c r="BB116" s="67"/>
      <c r="BC116" s="67"/>
      <c r="BD116" s="68"/>
      <c r="BE116" s="66"/>
      <c r="BF116" s="67"/>
      <c r="BG116" s="67"/>
      <c r="BH116" s="67"/>
      <c r="BI116" s="67"/>
      <c r="BJ116" s="67"/>
      <c r="BK116" s="67"/>
      <c r="BL116" s="68"/>
    </row>
    <row r="117" spans="1:64" ht="12.75">
      <c r="A117" s="63"/>
      <c r="B117" s="64"/>
      <c r="C117" s="64"/>
      <c r="D117" s="65"/>
      <c r="E117" s="30" t="s">
        <v>269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63"/>
      <c r="Y117" s="64"/>
      <c r="Z117" s="64"/>
      <c r="AA117" s="64"/>
      <c r="AB117" s="64"/>
      <c r="AC117" s="65"/>
      <c r="AD117" s="57"/>
      <c r="AE117" s="58"/>
      <c r="AF117" s="58"/>
      <c r="AG117" s="58"/>
      <c r="AH117" s="58"/>
      <c r="AI117" s="58"/>
      <c r="AJ117" s="58"/>
      <c r="AK117" s="58"/>
      <c r="AL117" s="58"/>
      <c r="AM117" s="58"/>
      <c r="AN117" s="59"/>
      <c r="AO117" s="57"/>
      <c r="AP117" s="58"/>
      <c r="AQ117" s="58"/>
      <c r="AR117" s="58"/>
      <c r="AS117" s="58"/>
      <c r="AT117" s="58"/>
      <c r="AU117" s="58"/>
      <c r="AV117" s="59"/>
      <c r="AW117" s="57"/>
      <c r="AX117" s="58"/>
      <c r="AY117" s="58"/>
      <c r="AZ117" s="58"/>
      <c r="BA117" s="58"/>
      <c r="BB117" s="58"/>
      <c r="BC117" s="58"/>
      <c r="BD117" s="59"/>
      <c r="BE117" s="57"/>
      <c r="BF117" s="58"/>
      <c r="BG117" s="58"/>
      <c r="BH117" s="58"/>
      <c r="BI117" s="58"/>
      <c r="BJ117" s="58"/>
      <c r="BK117" s="58"/>
      <c r="BL117" s="59"/>
    </row>
    <row r="118" spans="1:64" ht="15" customHeight="1">
      <c r="A118" s="15" t="s">
        <v>103</v>
      </c>
      <c r="B118" s="15"/>
      <c r="C118" s="15"/>
      <c r="D118" s="15"/>
      <c r="E118" s="14" t="s">
        <v>136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5" t="s">
        <v>131</v>
      </c>
      <c r="Y118" s="15"/>
      <c r="Z118" s="15"/>
      <c r="AA118" s="15"/>
      <c r="AB118" s="15"/>
      <c r="AC118" s="15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</row>
    <row r="119" spans="1:64" ht="12.75">
      <c r="A119" s="60" t="s">
        <v>104</v>
      </c>
      <c r="B119" s="61"/>
      <c r="C119" s="61"/>
      <c r="D119" s="62"/>
      <c r="E119" s="23" t="s">
        <v>261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60" t="s">
        <v>240</v>
      </c>
      <c r="Y119" s="61"/>
      <c r="Z119" s="61"/>
      <c r="AA119" s="61"/>
      <c r="AB119" s="61"/>
      <c r="AC119" s="62"/>
      <c r="AD119" s="54"/>
      <c r="AE119" s="55"/>
      <c r="AF119" s="55"/>
      <c r="AG119" s="55"/>
      <c r="AH119" s="55"/>
      <c r="AI119" s="55"/>
      <c r="AJ119" s="55"/>
      <c r="AK119" s="55"/>
      <c r="AL119" s="55"/>
      <c r="AM119" s="55"/>
      <c r="AN119" s="56"/>
      <c r="AO119" s="54"/>
      <c r="AP119" s="55"/>
      <c r="AQ119" s="55"/>
      <c r="AR119" s="55"/>
      <c r="AS119" s="55"/>
      <c r="AT119" s="55"/>
      <c r="AU119" s="55"/>
      <c r="AV119" s="56"/>
      <c r="AW119" s="54"/>
      <c r="AX119" s="55"/>
      <c r="AY119" s="55"/>
      <c r="AZ119" s="55"/>
      <c r="BA119" s="55"/>
      <c r="BB119" s="55"/>
      <c r="BC119" s="55"/>
      <c r="BD119" s="56"/>
      <c r="BE119" s="54"/>
      <c r="BF119" s="55"/>
      <c r="BG119" s="55"/>
      <c r="BH119" s="55"/>
      <c r="BI119" s="55"/>
      <c r="BJ119" s="55"/>
      <c r="BK119" s="55"/>
      <c r="BL119" s="56"/>
    </row>
    <row r="120" spans="1:64" ht="12.75">
      <c r="A120" s="63"/>
      <c r="B120" s="64"/>
      <c r="C120" s="64"/>
      <c r="D120" s="65"/>
      <c r="E120" s="30" t="s">
        <v>262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63"/>
      <c r="Y120" s="64"/>
      <c r="Z120" s="64"/>
      <c r="AA120" s="64"/>
      <c r="AB120" s="64"/>
      <c r="AC120" s="65"/>
      <c r="AD120" s="57"/>
      <c r="AE120" s="58"/>
      <c r="AF120" s="58"/>
      <c r="AG120" s="58"/>
      <c r="AH120" s="58"/>
      <c r="AI120" s="58"/>
      <c r="AJ120" s="58"/>
      <c r="AK120" s="58"/>
      <c r="AL120" s="58"/>
      <c r="AM120" s="58"/>
      <c r="AN120" s="59"/>
      <c r="AO120" s="57"/>
      <c r="AP120" s="58"/>
      <c r="AQ120" s="58"/>
      <c r="AR120" s="58"/>
      <c r="AS120" s="58"/>
      <c r="AT120" s="58"/>
      <c r="AU120" s="58"/>
      <c r="AV120" s="59"/>
      <c r="AW120" s="57"/>
      <c r="AX120" s="58"/>
      <c r="AY120" s="58"/>
      <c r="AZ120" s="58"/>
      <c r="BA120" s="58"/>
      <c r="BB120" s="58"/>
      <c r="BC120" s="58"/>
      <c r="BD120" s="59"/>
      <c r="BE120" s="57"/>
      <c r="BF120" s="58"/>
      <c r="BG120" s="58"/>
      <c r="BH120" s="58"/>
      <c r="BI120" s="58"/>
      <c r="BJ120" s="58"/>
      <c r="BK120" s="58"/>
      <c r="BL120" s="59"/>
    </row>
    <row r="121" spans="1:64" ht="12.75">
      <c r="A121" s="60" t="s">
        <v>116</v>
      </c>
      <c r="B121" s="61"/>
      <c r="C121" s="61"/>
      <c r="D121" s="62"/>
      <c r="E121" s="23" t="s">
        <v>263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60" t="s">
        <v>133</v>
      </c>
      <c r="Y121" s="61"/>
      <c r="Z121" s="61"/>
      <c r="AA121" s="61"/>
      <c r="AB121" s="61"/>
      <c r="AC121" s="62"/>
      <c r="AD121" s="54"/>
      <c r="AE121" s="55"/>
      <c r="AF121" s="55"/>
      <c r="AG121" s="55"/>
      <c r="AH121" s="55"/>
      <c r="AI121" s="55"/>
      <c r="AJ121" s="55"/>
      <c r="AK121" s="55"/>
      <c r="AL121" s="55"/>
      <c r="AM121" s="55"/>
      <c r="AN121" s="56"/>
      <c r="AO121" s="54"/>
      <c r="AP121" s="55"/>
      <c r="AQ121" s="55"/>
      <c r="AR121" s="55"/>
      <c r="AS121" s="55"/>
      <c r="AT121" s="55"/>
      <c r="AU121" s="55"/>
      <c r="AV121" s="56"/>
      <c r="AW121" s="54"/>
      <c r="AX121" s="55"/>
      <c r="AY121" s="55"/>
      <c r="AZ121" s="55"/>
      <c r="BA121" s="55"/>
      <c r="BB121" s="55"/>
      <c r="BC121" s="55"/>
      <c r="BD121" s="56"/>
      <c r="BE121" s="54"/>
      <c r="BF121" s="55"/>
      <c r="BG121" s="55"/>
      <c r="BH121" s="55"/>
      <c r="BI121" s="55"/>
      <c r="BJ121" s="55"/>
      <c r="BK121" s="55"/>
      <c r="BL121" s="56"/>
    </row>
    <row r="122" spans="1:64" ht="12.75">
      <c r="A122" s="63"/>
      <c r="B122" s="64"/>
      <c r="C122" s="64"/>
      <c r="D122" s="65"/>
      <c r="E122" s="30" t="s">
        <v>264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63"/>
      <c r="Y122" s="64"/>
      <c r="Z122" s="64"/>
      <c r="AA122" s="64"/>
      <c r="AB122" s="64"/>
      <c r="AC122" s="65"/>
      <c r="AD122" s="57"/>
      <c r="AE122" s="58"/>
      <c r="AF122" s="58"/>
      <c r="AG122" s="58"/>
      <c r="AH122" s="58"/>
      <c r="AI122" s="58"/>
      <c r="AJ122" s="58"/>
      <c r="AK122" s="58"/>
      <c r="AL122" s="58"/>
      <c r="AM122" s="58"/>
      <c r="AN122" s="59"/>
      <c r="AO122" s="57"/>
      <c r="AP122" s="58"/>
      <c r="AQ122" s="58"/>
      <c r="AR122" s="58"/>
      <c r="AS122" s="58"/>
      <c r="AT122" s="58"/>
      <c r="AU122" s="58"/>
      <c r="AV122" s="59"/>
      <c r="AW122" s="57"/>
      <c r="AX122" s="58"/>
      <c r="AY122" s="58"/>
      <c r="AZ122" s="58"/>
      <c r="BA122" s="58"/>
      <c r="BB122" s="58"/>
      <c r="BC122" s="58"/>
      <c r="BD122" s="59"/>
      <c r="BE122" s="57"/>
      <c r="BF122" s="58"/>
      <c r="BG122" s="58"/>
      <c r="BH122" s="58"/>
      <c r="BI122" s="58"/>
      <c r="BJ122" s="58"/>
      <c r="BK122" s="58"/>
      <c r="BL122" s="59"/>
    </row>
    <row r="123" spans="1:64" ht="12.75">
      <c r="A123" s="60" t="s">
        <v>125</v>
      </c>
      <c r="B123" s="61"/>
      <c r="C123" s="61"/>
      <c r="D123" s="62"/>
      <c r="E123" s="23" t="s">
        <v>265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60" t="s">
        <v>240</v>
      </c>
      <c r="Y123" s="61"/>
      <c r="Z123" s="61"/>
      <c r="AA123" s="61"/>
      <c r="AB123" s="61"/>
      <c r="AC123" s="62"/>
      <c r="AD123" s="54"/>
      <c r="AE123" s="55"/>
      <c r="AF123" s="55"/>
      <c r="AG123" s="55"/>
      <c r="AH123" s="55"/>
      <c r="AI123" s="55"/>
      <c r="AJ123" s="55"/>
      <c r="AK123" s="55"/>
      <c r="AL123" s="55"/>
      <c r="AM123" s="55"/>
      <c r="AN123" s="56"/>
      <c r="AO123" s="54"/>
      <c r="AP123" s="55"/>
      <c r="AQ123" s="55"/>
      <c r="AR123" s="55"/>
      <c r="AS123" s="55"/>
      <c r="AT123" s="55"/>
      <c r="AU123" s="55"/>
      <c r="AV123" s="56"/>
      <c r="AW123" s="54"/>
      <c r="AX123" s="55"/>
      <c r="AY123" s="55"/>
      <c r="AZ123" s="55"/>
      <c r="BA123" s="55"/>
      <c r="BB123" s="55"/>
      <c r="BC123" s="55"/>
      <c r="BD123" s="56"/>
      <c r="BE123" s="54"/>
      <c r="BF123" s="55"/>
      <c r="BG123" s="55"/>
      <c r="BH123" s="55"/>
      <c r="BI123" s="55"/>
      <c r="BJ123" s="55"/>
      <c r="BK123" s="55"/>
      <c r="BL123" s="56"/>
    </row>
    <row r="124" spans="1:64" ht="12.75">
      <c r="A124" s="63"/>
      <c r="B124" s="64"/>
      <c r="C124" s="64"/>
      <c r="D124" s="65"/>
      <c r="E124" s="30" t="s">
        <v>266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63"/>
      <c r="Y124" s="64"/>
      <c r="Z124" s="64"/>
      <c r="AA124" s="64"/>
      <c r="AB124" s="64"/>
      <c r="AC124" s="65"/>
      <c r="AD124" s="57"/>
      <c r="AE124" s="58"/>
      <c r="AF124" s="58"/>
      <c r="AG124" s="58"/>
      <c r="AH124" s="58"/>
      <c r="AI124" s="58"/>
      <c r="AJ124" s="58"/>
      <c r="AK124" s="58"/>
      <c r="AL124" s="58"/>
      <c r="AM124" s="58"/>
      <c r="AN124" s="59"/>
      <c r="AO124" s="57"/>
      <c r="AP124" s="58"/>
      <c r="AQ124" s="58"/>
      <c r="AR124" s="58"/>
      <c r="AS124" s="58"/>
      <c r="AT124" s="58"/>
      <c r="AU124" s="58"/>
      <c r="AV124" s="59"/>
      <c r="AW124" s="57"/>
      <c r="AX124" s="58"/>
      <c r="AY124" s="58"/>
      <c r="AZ124" s="58"/>
      <c r="BA124" s="58"/>
      <c r="BB124" s="58"/>
      <c r="BC124" s="58"/>
      <c r="BD124" s="59"/>
      <c r="BE124" s="57"/>
      <c r="BF124" s="58"/>
      <c r="BG124" s="58"/>
      <c r="BH124" s="58"/>
      <c r="BI124" s="58"/>
      <c r="BJ124" s="58"/>
      <c r="BK124" s="58"/>
      <c r="BL124" s="59"/>
    </row>
  </sheetData>
  <sheetProtection/>
  <mergeCells count="543">
    <mergeCell ref="E47:W47"/>
    <mergeCell ref="A47:D48"/>
    <mergeCell ref="X47:AC48"/>
    <mergeCell ref="AD47:AN48"/>
    <mergeCell ref="E48:W48"/>
    <mergeCell ref="E49:W49"/>
    <mergeCell ref="A49:D50"/>
    <mergeCell ref="X49:AC50"/>
    <mergeCell ref="AD49:AN50"/>
    <mergeCell ref="A45:D45"/>
    <mergeCell ref="E45:W45"/>
    <mergeCell ref="X45:AC45"/>
    <mergeCell ref="AD45:AN45"/>
    <mergeCell ref="A46:D46"/>
    <mergeCell ref="E46:W46"/>
    <mergeCell ref="X46:AC46"/>
    <mergeCell ref="AD46:AN46"/>
    <mergeCell ref="E42:W42"/>
    <mergeCell ref="A42:D43"/>
    <mergeCell ref="X42:AC43"/>
    <mergeCell ref="AD42:AN43"/>
    <mergeCell ref="E43:W43"/>
    <mergeCell ref="A44:D44"/>
    <mergeCell ref="E44:W44"/>
    <mergeCell ref="X44:AC44"/>
    <mergeCell ref="AD44:AN44"/>
    <mergeCell ref="A40:D40"/>
    <mergeCell ref="E40:W40"/>
    <mergeCell ref="X40:AC40"/>
    <mergeCell ref="AD40:AN40"/>
    <mergeCell ref="A41:D41"/>
    <mergeCell ref="E41:W41"/>
    <mergeCell ref="X41:AC41"/>
    <mergeCell ref="AD41:AN41"/>
    <mergeCell ref="A4:BL4"/>
    <mergeCell ref="A37:D37"/>
    <mergeCell ref="E37:W37"/>
    <mergeCell ref="X37:AC37"/>
    <mergeCell ref="AD37:AN37"/>
    <mergeCell ref="BE21:BL21"/>
    <mergeCell ref="BE19:BL19"/>
    <mergeCell ref="BE22:BL25"/>
    <mergeCell ref="BE37:BL37"/>
    <mergeCell ref="AO18:AV18"/>
    <mergeCell ref="AW17:BD17"/>
    <mergeCell ref="AO49:AV50"/>
    <mergeCell ref="AW49:BD50"/>
    <mergeCell ref="AO52:AV53"/>
    <mergeCell ref="AW52:BD53"/>
    <mergeCell ref="AO55:AV56"/>
    <mergeCell ref="AW21:BD21"/>
    <mergeCell ref="AW22:BD25"/>
    <mergeCell ref="AW37:BD37"/>
    <mergeCell ref="AO47:AV48"/>
    <mergeCell ref="A19:D19"/>
    <mergeCell ref="E19:W19"/>
    <mergeCell ref="X19:AC19"/>
    <mergeCell ref="AD19:AN19"/>
    <mergeCell ref="A22:D25"/>
    <mergeCell ref="E22:W22"/>
    <mergeCell ref="X22:AC25"/>
    <mergeCell ref="AD22:AN25"/>
    <mergeCell ref="E25:W25"/>
    <mergeCell ref="A18:D18"/>
    <mergeCell ref="E18:W18"/>
    <mergeCell ref="X18:AC18"/>
    <mergeCell ref="AD18:AN18"/>
    <mergeCell ref="A20:D20"/>
    <mergeCell ref="AO44:AV44"/>
    <mergeCell ref="A31:D36"/>
    <mergeCell ref="E32:W32"/>
    <mergeCell ref="E35:W35"/>
    <mergeCell ref="E36:W36"/>
    <mergeCell ref="AO38:AV39"/>
    <mergeCell ref="AO42:AV43"/>
    <mergeCell ref="A21:D21"/>
    <mergeCell ref="E21:W21"/>
    <mergeCell ref="X21:AC21"/>
    <mergeCell ref="AD21:AN21"/>
    <mergeCell ref="E28:W28"/>
    <mergeCell ref="E33:W33"/>
    <mergeCell ref="E34:W34"/>
    <mergeCell ref="E38:W38"/>
    <mergeCell ref="AO21:AV21"/>
    <mergeCell ref="AO22:AV25"/>
    <mergeCell ref="AO37:AV37"/>
    <mergeCell ref="E27:W27"/>
    <mergeCell ref="E29:W29"/>
    <mergeCell ref="E30:W30"/>
    <mergeCell ref="E31:W31"/>
    <mergeCell ref="X31:AC36"/>
    <mergeCell ref="AD31:AN36"/>
    <mergeCell ref="AO31:AV36"/>
    <mergeCell ref="P7:R7"/>
    <mergeCell ref="A8:BL8"/>
    <mergeCell ref="N5:AY5"/>
    <mergeCell ref="N6:AY6"/>
    <mergeCell ref="AD17:AN17"/>
    <mergeCell ref="AO15:AV15"/>
    <mergeCell ref="AO16:AV16"/>
    <mergeCell ref="AO17:AV17"/>
    <mergeCell ref="AW15:BD15"/>
    <mergeCell ref="AW16:BD16"/>
    <mergeCell ref="A13:D13"/>
    <mergeCell ref="E13:W13"/>
    <mergeCell ref="X13:AC13"/>
    <mergeCell ref="A17:D17"/>
    <mergeCell ref="E17:W17"/>
    <mergeCell ref="X17:AC17"/>
    <mergeCell ref="X12:AC12"/>
    <mergeCell ref="A15:D15"/>
    <mergeCell ref="E15:W15"/>
    <mergeCell ref="X15:AC15"/>
    <mergeCell ref="AD15:AN15"/>
    <mergeCell ref="A16:D16"/>
    <mergeCell ref="E16:W16"/>
    <mergeCell ref="X16:AC16"/>
    <mergeCell ref="AD16:AN16"/>
    <mergeCell ref="AD14:AV14"/>
    <mergeCell ref="A11:D11"/>
    <mergeCell ref="E11:W11"/>
    <mergeCell ref="X11:AC11"/>
    <mergeCell ref="E23:W23"/>
    <mergeCell ref="E24:W24"/>
    <mergeCell ref="A14:D14"/>
    <mergeCell ref="E14:W14"/>
    <mergeCell ref="X14:AC14"/>
    <mergeCell ref="A12:D12"/>
    <mergeCell ref="E12:W12"/>
    <mergeCell ref="BE70:BL71"/>
    <mergeCell ref="E73:W73"/>
    <mergeCell ref="A72:D75"/>
    <mergeCell ref="E72:W72"/>
    <mergeCell ref="X72:AC75"/>
    <mergeCell ref="AD72:AN75"/>
    <mergeCell ref="E75:W75"/>
    <mergeCell ref="E74:W74"/>
    <mergeCell ref="AO72:AV75"/>
    <mergeCell ref="A70:D71"/>
    <mergeCell ref="AW44:BD44"/>
    <mergeCell ref="AW45:BD45"/>
    <mergeCell ref="AW46:BD46"/>
    <mergeCell ref="AO70:AV71"/>
    <mergeCell ref="AW40:BD40"/>
    <mergeCell ref="AW41:BD41"/>
    <mergeCell ref="AO40:AV40"/>
    <mergeCell ref="AO41:AV41"/>
    <mergeCell ref="AO45:AV45"/>
    <mergeCell ref="AO46:AV46"/>
    <mergeCell ref="BE42:BL43"/>
    <mergeCell ref="AW72:BD75"/>
    <mergeCell ref="BE15:BL15"/>
    <mergeCell ref="BE16:BL16"/>
    <mergeCell ref="BE17:BL17"/>
    <mergeCell ref="AW31:BD36"/>
    <mergeCell ref="BE31:BL36"/>
    <mergeCell ref="AW38:BD39"/>
    <mergeCell ref="AW42:BD43"/>
    <mergeCell ref="AW47:BD48"/>
    <mergeCell ref="AW14:BL14"/>
    <mergeCell ref="AD13:AV13"/>
    <mergeCell ref="AD70:AN71"/>
    <mergeCell ref="BE44:BL44"/>
    <mergeCell ref="BE45:BL45"/>
    <mergeCell ref="BE46:BL46"/>
    <mergeCell ref="BE47:BL48"/>
    <mergeCell ref="BE40:BL40"/>
    <mergeCell ref="BE41:BL41"/>
    <mergeCell ref="BE38:BL39"/>
    <mergeCell ref="AW18:BD18"/>
    <mergeCell ref="BE18:BL18"/>
    <mergeCell ref="AO19:AV19"/>
    <mergeCell ref="AW19:BD19"/>
    <mergeCell ref="BE72:BL75"/>
    <mergeCell ref="AD11:AV11"/>
    <mergeCell ref="AD12:AV12"/>
    <mergeCell ref="AW11:BL11"/>
    <mergeCell ref="AW12:BL12"/>
    <mergeCell ref="AW13:BL13"/>
    <mergeCell ref="AO26:AV30"/>
    <mergeCell ref="AW26:BD30"/>
    <mergeCell ref="BE26:BL30"/>
    <mergeCell ref="A114:BL114"/>
    <mergeCell ref="AW20:BD20"/>
    <mergeCell ref="BE20:BL20"/>
    <mergeCell ref="E20:W20"/>
    <mergeCell ref="X20:AC20"/>
    <mergeCell ref="AD20:AN20"/>
    <mergeCell ref="AO20:AV20"/>
    <mergeCell ref="E39:W39"/>
    <mergeCell ref="A38:D39"/>
    <mergeCell ref="X38:AC39"/>
    <mergeCell ref="AD38:AN39"/>
    <mergeCell ref="A26:D30"/>
    <mergeCell ref="E26:W26"/>
    <mergeCell ref="X26:AC30"/>
    <mergeCell ref="AD26:AN30"/>
    <mergeCell ref="BE49:BL50"/>
    <mergeCell ref="E50:W50"/>
    <mergeCell ref="A51:D51"/>
    <mergeCell ref="E51:W51"/>
    <mergeCell ref="X51:AC51"/>
    <mergeCell ref="AD51:AN51"/>
    <mergeCell ref="AO51:AV51"/>
    <mergeCell ref="AW51:BD51"/>
    <mergeCell ref="BE51:BL51"/>
    <mergeCell ref="AO54:AV54"/>
    <mergeCell ref="AW54:BD54"/>
    <mergeCell ref="BE54:BL54"/>
    <mergeCell ref="A52:D53"/>
    <mergeCell ref="E52:W52"/>
    <mergeCell ref="X52:AC53"/>
    <mergeCell ref="AD52:AN53"/>
    <mergeCell ref="A55:D56"/>
    <mergeCell ref="E55:W55"/>
    <mergeCell ref="X55:AC56"/>
    <mergeCell ref="AD55:AN56"/>
    <mergeCell ref="BE52:BL53"/>
    <mergeCell ref="E53:W53"/>
    <mergeCell ref="A54:D54"/>
    <mergeCell ref="E54:W54"/>
    <mergeCell ref="X54:AC54"/>
    <mergeCell ref="AD54:AN54"/>
    <mergeCell ref="AW55:BD56"/>
    <mergeCell ref="BE55:BL56"/>
    <mergeCell ref="E56:W56"/>
    <mergeCell ref="A57:D58"/>
    <mergeCell ref="E57:W57"/>
    <mergeCell ref="X57:AC58"/>
    <mergeCell ref="AD57:AN58"/>
    <mergeCell ref="AO57:AV58"/>
    <mergeCell ref="AW57:BD58"/>
    <mergeCell ref="BE57:BL58"/>
    <mergeCell ref="AD59:AN59"/>
    <mergeCell ref="AO59:AV59"/>
    <mergeCell ref="AW59:BD59"/>
    <mergeCell ref="BE59:BL59"/>
    <mergeCell ref="E58:W58"/>
    <mergeCell ref="A59:D59"/>
    <mergeCell ref="E59:W59"/>
    <mergeCell ref="X59:AC59"/>
    <mergeCell ref="AO60:AV61"/>
    <mergeCell ref="AW60:BD61"/>
    <mergeCell ref="BE60:BL61"/>
    <mergeCell ref="E61:W61"/>
    <mergeCell ref="A60:D61"/>
    <mergeCell ref="E60:W60"/>
    <mergeCell ref="X60:AC61"/>
    <mergeCell ref="AD60:AN61"/>
    <mergeCell ref="BE62:BL62"/>
    <mergeCell ref="A63:D63"/>
    <mergeCell ref="E63:W63"/>
    <mergeCell ref="X63:AC63"/>
    <mergeCell ref="AD63:AN63"/>
    <mergeCell ref="AO63:AV63"/>
    <mergeCell ref="AW63:BD63"/>
    <mergeCell ref="BE63:BL63"/>
    <mergeCell ref="A62:D62"/>
    <mergeCell ref="E62:W62"/>
    <mergeCell ref="X64:AC64"/>
    <mergeCell ref="AD64:AN64"/>
    <mergeCell ref="AO62:AV62"/>
    <mergeCell ref="AW62:BD62"/>
    <mergeCell ref="X62:AC62"/>
    <mergeCell ref="AD62:AN62"/>
    <mergeCell ref="AO64:AV64"/>
    <mergeCell ref="AW64:BD64"/>
    <mergeCell ref="BE64:BL64"/>
    <mergeCell ref="A65:D65"/>
    <mergeCell ref="E65:W65"/>
    <mergeCell ref="X65:AC65"/>
    <mergeCell ref="AD65:AN65"/>
    <mergeCell ref="AO65:AV65"/>
    <mergeCell ref="AW65:BD65"/>
    <mergeCell ref="BE65:BL65"/>
    <mergeCell ref="A64:D64"/>
    <mergeCell ref="E64:W64"/>
    <mergeCell ref="BE66:BL66"/>
    <mergeCell ref="A67:D67"/>
    <mergeCell ref="E67:W67"/>
    <mergeCell ref="X67:AC67"/>
    <mergeCell ref="AD67:AN67"/>
    <mergeCell ref="AO67:AV67"/>
    <mergeCell ref="AW67:BD67"/>
    <mergeCell ref="BE67:BL67"/>
    <mergeCell ref="A66:D66"/>
    <mergeCell ref="E66:W66"/>
    <mergeCell ref="E70:W70"/>
    <mergeCell ref="X70:AC71"/>
    <mergeCell ref="E71:W71"/>
    <mergeCell ref="AO66:AV66"/>
    <mergeCell ref="AW66:BD66"/>
    <mergeCell ref="X66:AC66"/>
    <mergeCell ref="AD66:AN66"/>
    <mergeCell ref="AW70:BD71"/>
    <mergeCell ref="AW76:BD76"/>
    <mergeCell ref="BE76:BL76"/>
    <mergeCell ref="A68:D69"/>
    <mergeCell ref="X68:AC69"/>
    <mergeCell ref="AD68:AN69"/>
    <mergeCell ref="AO68:AV69"/>
    <mergeCell ref="AW68:BD69"/>
    <mergeCell ref="BE68:BL69"/>
    <mergeCell ref="E69:W69"/>
    <mergeCell ref="E68:W68"/>
    <mergeCell ref="E77:W77"/>
    <mergeCell ref="X77:AC77"/>
    <mergeCell ref="AD77:AN77"/>
    <mergeCell ref="AD76:AN76"/>
    <mergeCell ref="AO76:AV76"/>
    <mergeCell ref="A76:D76"/>
    <mergeCell ref="E76:W76"/>
    <mergeCell ref="X76:AC76"/>
    <mergeCell ref="AO77:AV77"/>
    <mergeCell ref="AW77:BD77"/>
    <mergeCell ref="BE77:BL77"/>
    <mergeCell ref="A78:D78"/>
    <mergeCell ref="E78:W78"/>
    <mergeCell ref="X78:AC78"/>
    <mergeCell ref="AD78:AN78"/>
    <mergeCell ref="AO78:AV78"/>
    <mergeCell ref="AW78:BD78"/>
    <mergeCell ref="BE78:BL78"/>
    <mergeCell ref="A77:D77"/>
    <mergeCell ref="AO79:AV80"/>
    <mergeCell ref="AW79:BD80"/>
    <mergeCell ref="BE79:BL80"/>
    <mergeCell ref="E80:W80"/>
    <mergeCell ref="A79:D80"/>
    <mergeCell ref="E79:W79"/>
    <mergeCell ref="X79:AC80"/>
    <mergeCell ref="AD79:AN80"/>
    <mergeCell ref="BE81:BL81"/>
    <mergeCell ref="A82:D82"/>
    <mergeCell ref="E82:W82"/>
    <mergeCell ref="X82:AC82"/>
    <mergeCell ref="AD82:AN82"/>
    <mergeCell ref="AO82:AV82"/>
    <mergeCell ref="AW82:BD82"/>
    <mergeCell ref="BE82:BL82"/>
    <mergeCell ref="A81:D81"/>
    <mergeCell ref="E81:W81"/>
    <mergeCell ref="X83:AC83"/>
    <mergeCell ref="AD83:AN83"/>
    <mergeCell ref="AO81:AV81"/>
    <mergeCell ref="AW81:BD81"/>
    <mergeCell ref="X81:AC81"/>
    <mergeCell ref="AD81:AN81"/>
    <mergeCell ref="AO83:AV83"/>
    <mergeCell ref="AW83:BD83"/>
    <mergeCell ref="BE83:BL83"/>
    <mergeCell ref="A84:D85"/>
    <mergeCell ref="E84:W84"/>
    <mergeCell ref="X84:AC85"/>
    <mergeCell ref="AD84:AN85"/>
    <mergeCell ref="AO84:AV85"/>
    <mergeCell ref="AW84:BD85"/>
    <mergeCell ref="BE84:BL85"/>
    <mergeCell ref="A83:D83"/>
    <mergeCell ref="E83:W83"/>
    <mergeCell ref="AD86:AN86"/>
    <mergeCell ref="AO86:AV86"/>
    <mergeCell ref="AW86:BD86"/>
    <mergeCell ref="BE86:BL86"/>
    <mergeCell ref="E85:W85"/>
    <mergeCell ref="A86:D86"/>
    <mergeCell ref="E86:W86"/>
    <mergeCell ref="X86:AC86"/>
    <mergeCell ref="AO87:AV88"/>
    <mergeCell ref="AW87:BD88"/>
    <mergeCell ref="BE87:BL88"/>
    <mergeCell ref="E88:W88"/>
    <mergeCell ref="A87:D88"/>
    <mergeCell ref="E87:W87"/>
    <mergeCell ref="X87:AC88"/>
    <mergeCell ref="AD87:AN88"/>
    <mergeCell ref="BE89:BL90"/>
    <mergeCell ref="E90:W90"/>
    <mergeCell ref="A89:D90"/>
    <mergeCell ref="E89:W89"/>
    <mergeCell ref="X89:AC90"/>
    <mergeCell ref="AD89:AN90"/>
    <mergeCell ref="X91:AC91"/>
    <mergeCell ref="AD91:AN91"/>
    <mergeCell ref="AO89:AV90"/>
    <mergeCell ref="AW89:BD90"/>
    <mergeCell ref="AO91:AV91"/>
    <mergeCell ref="AW91:BD91"/>
    <mergeCell ref="BE91:BL91"/>
    <mergeCell ref="A92:D92"/>
    <mergeCell ref="E92:W92"/>
    <mergeCell ref="X92:AC92"/>
    <mergeCell ref="AD92:AN92"/>
    <mergeCell ref="AO92:AV92"/>
    <mergeCell ref="AW92:BD92"/>
    <mergeCell ref="BE92:BL92"/>
    <mergeCell ref="A91:D91"/>
    <mergeCell ref="E91:W91"/>
    <mergeCell ref="BE93:BL93"/>
    <mergeCell ref="A94:D94"/>
    <mergeCell ref="E94:W94"/>
    <mergeCell ref="X94:AC94"/>
    <mergeCell ref="AD94:AN94"/>
    <mergeCell ref="AO94:AV94"/>
    <mergeCell ref="AW94:BD94"/>
    <mergeCell ref="BE94:BL94"/>
    <mergeCell ref="A93:D93"/>
    <mergeCell ref="E93:W93"/>
    <mergeCell ref="X95:AC95"/>
    <mergeCell ref="AD95:AN95"/>
    <mergeCell ref="AO93:AV93"/>
    <mergeCell ref="AW93:BD93"/>
    <mergeCell ref="X93:AC93"/>
    <mergeCell ref="AD93:AN93"/>
    <mergeCell ref="AO95:AV95"/>
    <mergeCell ref="AW95:BD95"/>
    <mergeCell ref="BE95:BL95"/>
    <mergeCell ref="A96:D96"/>
    <mergeCell ref="E96:W96"/>
    <mergeCell ref="X96:AC96"/>
    <mergeCell ref="AD96:AN96"/>
    <mergeCell ref="AO96:AV96"/>
    <mergeCell ref="AW96:BD96"/>
    <mergeCell ref="BE96:BL96"/>
    <mergeCell ref="A95:D95"/>
    <mergeCell ref="E95:W95"/>
    <mergeCell ref="BE97:BL98"/>
    <mergeCell ref="E98:W98"/>
    <mergeCell ref="A97:D98"/>
    <mergeCell ref="E97:W97"/>
    <mergeCell ref="X97:AC98"/>
    <mergeCell ref="AD97:AN98"/>
    <mergeCell ref="X99:AC99"/>
    <mergeCell ref="AD99:AN99"/>
    <mergeCell ref="AO97:AV98"/>
    <mergeCell ref="AW97:BD98"/>
    <mergeCell ref="AO99:AV99"/>
    <mergeCell ref="AW99:BD99"/>
    <mergeCell ref="BE99:BL99"/>
    <mergeCell ref="A100:D101"/>
    <mergeCell ref="E100:W100"/>
    <mergeCell ref="X100:AC101"/>
    <mergeCell ref="AD100:AN101"/>
    <mergeCell ref="AO100:AV101"/>
    <mergeCell ref="AW100:BD101"/>
    <mergeCell ref="BE100:BL101"/>
    <mergeCell ref="A99:D99"/>
    <mergeCell ref="E99:W99"/>
    <mergeCell ref="AD102:AN103"/>
    <mergeCell ref="AO102:AV103"/>
    <mergeCell ref="AW102:BD103"/>
    <mergeCell ref="BE102:BL103"/>
    <mergeCell ref="E101:W101"/>
    <mergeCell ref="A102:D103"/>
    <mergeCell ref="E102:W102"/>
    <mergeCell ref="X102:AC103"/>
    <mergeCell ref="E103:W103"/>
    <mergeCell ref="AO104:AV105"/>
    <mergeCell ref="AW104:BD105"/>
    <mergeCell ref="BE104:BL105"/>
    <mergeCell ref="E105:W105"/>
    <mergeCell ref="A104:D105"/>
    <mergeCell ref="E104:W104"/>
    <mergeCell ref="X104:AC105"/>
    <mergeCell ref="AD104:AN105"/>
    <mergeCell ref="BE106:BL106"/>
    <mergeCell ref="A107:D109"/>
    <mergeCell ref="E107:W107"/>
    <mergeCell ref="X107:AC109"/>
    <mergeCell ref="AD107:AN109"/>
    <mergeCell ref="AO107:AV109"/>
    <mergeCell ref="AW107:BD109"/>
    <mergeCell ref="BE107:BL109"/>
    <mergeCell ref="A106:D106"/>
    <mergeCell ref="E106:W106"/>
    <mergeCell ref="E109:W109"/>
    <mergeCell ref="A110:D110"/>
    <mergeCell ref="E110:W110"/>
    <mergeCell ref="X110:AC110"/>
    <mergeCell ref="AO106:AV106"/>
    <mergeCell ref="AW106:BD106"/>
    <mergeCell ref="X106:AC106"/>
    <mergeCell ref="AD106:AN106"/>
    <mergeCell ref="AW111:BD111"/>
    <mergeCell ref="BE111:BL111"/>
    <mergeCell ref="E108:W108"/>
    <mergeCell ref="A111:D111"/>
    <mergeCell ref="E111:W111"/>
    <mergeCell ref="X111:AC111"/>
    <mergeCell ref="AD110:AN110"/>
    <mergeCell ref="AO110:AV110"/>
    <mergeCell ref="AW110:BD110"/>
    <mergeCell ref="BE110:BL110"/>
    <mergeCell ref="A112:D113"/>
    <mergeCell ref="E112:W112"/>
    <mergeCell ref="X112:AC113"/>
    <mergeCell ref="AD112:AN113"/>
    <mergeCell ref="AD111:AN111"/>
    <mergeCell ref="AO111:AV111"/>
    <mergeCell ref="BE115:BL117"/>
    <mergeCell ref="E117:W117"/>
    <mergeCell ref="E116:W116"/>
    <mergeCell ref="AO112:AV113"/>
    <mergeCell ref="AW112:BD113"/>
    <mergeCell ref="BE112:BL113"/>
    <mergeCell ref="E113:W113"/>
    <mergeCell ref="E115:W115"/>
    <mergeCell ref="X115:AC117"/>
    <mergeCell ref="AD115:AN117"/>
    <mergeCell ref="X118:AC118"/>
    <mergeCell ref="AD118:AN118"/>
    <mergeCell ref="AO115:AV117"/>
    <mergeCell ref="AW115:BD117"/>
    <mergeCell ref="A115:D117"/>
    <mergeCell ref="AO118:AV118"/>
    <mergeCell ref="AW118:BD118"/>
    <mergeCell ref="BE118:BL118"/>
    <mergeCell ref="A119:D120"/>
    <mergeCell ref="E119:W119"/>
    <mergeCell ref="X119:AC120"/>
    <mergeCell ref="AD119:AN120"/>
    <mergeCell ref="AO119:AV120"/>
    <mergeCell ref="AW119:BD120"/>
    <mergeCell ref="BE119:BL120"/>
    <mergeCell ref="A118:D118"/>
    <mergeCell ref="E118:W118"/>
    <mergeCell ref="AD121:AN122"/>
    <mergeCell ref="AO121:AV122"/>
    <mergeCell ref="AW121:BD122"/>
    <mergeCell ref="BE121:BL122"/>
    <mergeCell ref="E120:W120"/>
    <mergeCell ref="A121:D122"/>
    <mergeCell ref="E121:W121"/>
    <mergeCell ref="X121:AC122"/>
    <mergeCell ref="E122:W122"/>
    <mergeCell ref="AO123:AV124"/>
    <mergeCell ref="AW123:BD124"/>
    <mergeCell ref="BE123:BL124"/>
    <mergeCell ref="E124:W124"/>
    <mergeCell ref="A123:D124"/>
    <mergeCell ref="E123:W123"/>
    <mergeCell ref="X123:AC124"/>
    <mergeCell ref="AD123:AN12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9" max="255" man="1"/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22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69" width="1.37890625" style="1" customWidth="1"/>
    <col min="70" max="16384" width="1.37890625" style="1" customWidth="1"/>
  </cols>
  <sheetData>
    <row r="1" ht="12.75">
      <c r="BL1" s="6" t="s">
        <v>6</v>
      </c>
    </row>
    <row r="4" spans="13:64" s="7" customFormat="1" ht="15.75">
      <c r="M4" s="5"/>
      <c r="N4" s="5"/>
      <c r="P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9" t="s">
        <v>360</v>
      </c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34:64" s="11" customFormat="1" ht="10.5">
      <c r="AH5" s="98" t="s">
        <v>3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s="7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 t="s">
        <v>14</v>
      </c>
      <c r="P6" s="52"/>
      <c r="Q6" s="52"/>
      <c r="R6" s="52"/>
      <c r="S6" s="10" t="s">
        <v>13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5"/>
      <c r="BL6" s="5"/>
    </row>
    <row r="7" spans="1:64" s="7" customFormat="1" ht="15.75">
      <c r="A7" s="51" t="s">
        <v>15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10" spans="1:64" ht="12.75" customHeight="1">
      <c r="A10" s="106" t="s">
        <v>157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/>
      <c r="AD10" s="106" t="s">
        <v>153</v>
      </c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8"/>
      <c r="AQ10" s="106" t="s">
        <v>146</v>
      </c>
      <c r="AR10" s="107"/>
      <c r="AS10" s="107"/>
      <c r="AT10" s="107"/>
      <c r="AU10" s="107"/>
      <c r="AV10" s="107"/>
      <c r="AW10" s="107"/>
      <c r="AX10" s="107"/>
      <c r="AY10" s="107"/>
      <c r="AZ10" s="107"/>
      <c r="BA10" s="108"/>
      <c r="BB10" s="106" t="s">
        <v>141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</row>
    <row r="11" spans="1:64" ht="12.75" customHeight="1">
      <c r="A11" s="99" t="s">
        <v>158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1"/>
      <c r="AD11" s="99" t="s">
        <v>154</v>
      </c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1"/>
      <c r="AQ11" s="99" t="s">
        <v>142</v>
      </c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  <c r="BB11" s="99" t="s">
        <v>142</v>
      </c>
      <c r="BC11" s="100"/>
      <c r="BD11" s="100"/>
      <c r="BE11" s="100"/>
      <c r="BF11" s="100"/>
      <c r="BG11" s="100"/>
      <c r="BH11" s="100"/>
      <c r="BI11" s="100"/>
      <c r="BJ11" s="100"/>
      <c r="BK11" s="100"/>
      <c r="BL11" s="101"/>
    </row>
    <row r="12" spans="1:64" ht="12.75" customHeight="1">
      <c r="A12" s="99" t="s">
        <v>159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1"/>
      <c r="AD12" s="99" t="s">
        <v>155</v>
      </c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1"/>
      <c r="AQ12" s="99" t="s">
        <v>147</v>
      </c>
      <c r="AR12" s="100"/>
      <c r="AS12" s="100"/>
      <c r="AT12" s="100"/>
      <c r="AU12" s="100"/>
      <c r="AV12" s="100"/>
      <c r="AW12" s="100"/>
      <c r="AX12" s="100"/>
      <c r="AY12" s="100"/>
      <c r="AZ12" s="100"/>
      <c r="BA12" s="101"/>
      <c r="BB12" s="99" t="s">
        <v>143</v>
      </c>
      <c r="BC12" s="100"/>
      <c r="BD12" s="100"/>
      <c r="BE12" s="100"/>
      <c r="BF12" s="100"/>
      <c r="BG12" s="100"/>
      <c r="BH12" s="100"/>
      <c r="BI12" s="100"/>
      <c r="BJ12" s="100"/>
      <c r="BK12" s="100"/>
      <c r="BL12" s="101"/>
    </row>
    <row r="13" spans="1:64" ht="12.75" customHeight="1">
      <c r="A13" s="99" t="s">
        <v>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1"/>
      <c r="AD13" s="99" t="s">
        <v>156</v>
      </c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1"/>
      <c r="AQ13" s="99" t="s">
        <v>148</v>
      </c>
      <c r="AR13" s="100"/>
      <c r="AS13" s="100"/>
      <c r="AT13" s="100"/>
      <c r="AU13" s="100"/>
      <c r="AV13" s="100"/>
      <c r="AW13" s="100"/>
      <c r="AX13" s="100"/>
      <c r="AY13" s="100"/>
      <c r="AZ13" s="100"/>
      <c r="BA13" s="101"/>
      <c r="BB13" s="99" t="s">
        <v>144</v>
      </c>
      <c r="BC13" s="100"/>
      <c r="BD13" s="100"/>
      <c r="BE13" s="100"/>
      <c r="BF13" s="100"/>
      <c r="BG13" s="100"/>
      <c r="BH13" s="100"/>
      <c r="BI13" s="100"/>
      <c r="BJ13" s="100"/>
      <c r="BK13" s="100"/>
      <c r="BL13" s="101"/>
    </row>
    <row r="14" spans="1:64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1"/>
      <c r="AD14" s="99" t="s">
        <v>150</v>
      </c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1"/>
      <c r="AQ14" s="99" t="s">
        <v>149</v>
      </c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  <c r="BB14" s="99" t="s">
        <v>145</v>
      </c>
      <c r="BC14" s="100"/>
      <c r="BD14" s="100"/>
      <c r="BE14" s="100"/>
      <c r="BF14" s="100"/>
      <c r="BG14" s="100"/>
      <c r="BH14" s="100"/>
      <c r="BI14" s="100"/>
      <c r="BJ14" s="100"/>
      <c r="BK14" s="100"/>
      <c r="BL14" s="101"/>
    </row>
    <row r="15" spans="1:64" ht="12.7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/>
      <c r="AD15" s="99" t="s">
        <v>151</v>
      </c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1"/>
      <c r="AQ15" s="99" t="s">
        <v>150</v>
      </c>
      <c r="AR15" s="100"/>
      <c r="AS15" s="100"/>
      <c r="AT15" s="100"/>
      <c r="AU15" s="100"/>
      <c r="AV15" s="100"/>
      <c r="AW15" s="100"/>
      <c r="AX15" s="100"/>
      <c r="AY15" s="100"/>
      <c r="AZ15" s="100"/>
      <c r="BA15" s="101"/>
      <c r="BB15" s="99" t="s">
        <v>381</v>
      </c>
      <c r="BC15" s="100"/>
      <c r="BD15" s="100"/>
      <c r="BE15" s="100"/>
      <c r="BF15" s="100"/>
      <c r="BG15" s="100"/>
      <c r="BH15" s="100"/>
      <c r="BI15" s="100"/>
      <c r="BJ15" s="100"/>
      <c r="BK15" s="100"/>
      <c r="BL15" s="101"/>
    </row>
    <row r="16" spans="1:64" ht="12.7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3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03" t="s">
        <v>151</v>
      </c>
      <c r="AR16" s="104"/>
      <c r="AS16" s="104"/>
      <c r="AT16" s="104"/>
      <c r="AU16" s="104"/>
      <c r="AV16" s="104"/>
      <c r="AW16" s="104"/>
      <c r="AX16" s="104"/>
      <c r="AY16" s="104"/>
      <c r="AZ16" s="104"/>
      <c r="BA16" s="105"/>
      <c r="BB16" s="103"/>
      <c r="BC16" s="104"/>
      <c r="BD16" s="104"/>
      <c r="BE16" s="104"/>
      <c r="BF16" s="104"/>
      <c r="BG16" s="104"/>
      <c r="BH16" s="104"/>
      <c r="BI16" s="104"/>
      <c r="BJ16" s="104"/>
      <c r="BK16" s="104"/>
      <c r="BL16" s="105"/>
    </row>
    <row r="17" spans="1:64" ht="12.75" customHeight="1">
      <c r="A17" s="102">
        <v>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>
        <v>2</v>
      </c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>
        <v>3</v>
      </c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>
        <v>4</v>
      </c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</row>
    <row r="18" spans="1:64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14" t="s">
        <v>152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</sheetData>
  <sheetProtection/>
  <mergeCells count="56">
    <mergeCell ref="AH4:BL4"/>
    <mergeCell ref="A10:AC10"/>
    <mergeCell ref="AD10:AP10"/>
    <mergeCell ref="AQ10:BA10"/>
    <mergeCell ref="BB10:BL10"/>
    <mergeCell ref="BB15:BL15"/>
    <mergeCell ref="A14:AC14"/>
    <mergeCell ref="AD14:AP14"/>
    <mergeCell ref="AQ14:BA14"/>
    <mergeCell ref="BB14:BL14"/>
    <mergeCell ref="A16:AC16"/>
    <mergeCell ref="AD16:AP16"/>
    <mergeCell ref="A11:AC11"/>
    <mergeCell ref="AD11:AP11"/>
    <mergeCell ref="AQ11:BA11"/>
    <mergeCell ref="BB11:BL11"/>
    <mergeCell ref="AQ16:BA16"/>
    <mergeCell ref="BB16:BL16"/>
    <mergeCell ref="AQ13:BA13"/>
    <mergeCell ref="BB13:BL13"/>
    <mergeCell ref="A18:AC18"/>
    <mergeCell ref="AD18:AP18"/>
    <mergeCell ref="AQ18:BA18"/>
    <mergeCell ref="BB18:BL18"/>
    <mergeCell ref="A17:AC17"/>
    <mergeCell ref="AD17:AP17"/>
    <mergeCell ref="AQ17:BA17"/>
    <mergeCell ref="BB17:BL17"/>
    <mergeCell ref="A15:AC15"/>
    <mergeCell ref="AD15:AP15"/>
    <mergeCell ref="AQ15:BA15"/>
    <mergeCell ref="A13:AC13"/>
    <mergeCell ref="BB19:BL19"/>
    <mergeCell ref="A20:AC20"/>
    <mergeCell ref="AD20:AP20"/>
    <mergeCell ref="AQ20:BA20"/>
    <mergeCell ref="BB20:BL20"/>
    <mergeCell ref="A19:AC19"/>
    <mergeCell ref="AD19:AP19"/>
    <mergeCell ref="AQ19:BA19"/>
    <mergeCell ref="AD13:AP13"/>
    <mergeCell ref="AH5:BL5"/>
    <mergeCell ref="P6:R6"/>
    <mergeCell ref="A7:BL7"/>
    <mergeCell ref="A12:AC12"/>
    <mergeCell ref="AD12:AP12"/>
    <mergeCell ref="AQ12:BA12"/>
    <mergeCell ref="BB12:BL12"/>
    <mergeCell ref="BB21:BL21"/>
    <mergeCell ref="A22:AC22"/>
    <mergeCell ref="AD22:AP22"/>
    <mergeCell ref="AQ22:BA22"/>
    <mergeCell ref="BB22:BL22"/>
    <mergeCell ref="A21:AC21"/>
    <mergeCell ref="AD21:AP21"/>
    <mergeCell ref="AQ21:BA2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L22"/>
  <sheetViews>
    <sheetView zoomScalePageLayoutView="0" workbookViewId="0" topLeftCell="A1">
      <selection activeCell="BI31" sqref="BI31"/>
    </sheetView>
  </sheetViews>
  <sheetFormatPr defaultColWidth="1.37890625" defaultRowHeight="12.75"/>
  <cols>
    <col min="1" max="58" width="1.37890625" style="1" customWidth="1"/>
    <col min="59" max="16384" width="1.37890625" style="1" customWidth="1"/>
  </cols>
  <sheetData>
    <row r="1" ht="12.75">
      <c r="BL1" s="6" t="s">
        <v>10</v>
      </c>
    </row>
    <row r="4" spans="1:64" s="7" customFormat="1" ht="15.75">
      <c r="A4" s="51" t="s">
        <v>270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7" spans="1:64" ht="12.75" customHeight="1">
      <c r="A7" s="46" t="s">
        <v>271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  <c r="N7" s="46" t="s">
        <v>277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  <c r="Z7" s="109" t="s">
        <v>282</v>
      </c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1"/>
      <c r="AX7" s="46" t="s">
        <v>288</v>
      </c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8"/>
    </row>
    <row r="8" spans="1:64" ht="12.75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1" t="s">
        <v>278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 t="s">
        <v>283</v>
      </c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3"/>
      <c r="AL8" s="41" t="s">
        <v>286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41" t="s">
        <v>156</v>
      </c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3"/>
    </row>
    <row r="9" spans="1:64" ht="12.7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41" t="s">
        <v>279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3"/>
      <c r="Z9" s="41" t="s">
        <v>284</v>
      </c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3"/>
      <c r="AL9" s="41" t="s">
        <v>287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3"/>
      <c r="AX9" s="41" t="s">
        <v>289</v>
      </c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1:64" ht="12.75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1" t="s">
        <v>280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41" t="s">
        <v>285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3"/>
      <c r="AL10" s="41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3"/>
      <c r="AX10" s="41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3"/>
    </row>
    <row r="11" spans="1:64" ht="12.75" customHeight="1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1" t="s">
        <v>281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41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3"/>
      <c r="AL11" s="41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3"/>
      <c r="AX11" s="41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1:64" ht="12.75" customHeight="1">
      <c r="A12" s="53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>
        <v>2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>
        <v>3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>
        <v>4</v>
      </c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>
        <v>5</v>
      </c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ht="12.75">
      <c r="A13" s="23" t="s">
        <v>272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112" t="s">
        <v>388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4"/>
      <c r="Z13" s="112" t="s">
        <v>388</v>
      </c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4"/>
      <c r="AL13" s="112" t="s">
        <v>388</v>
      </c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4"/>
      <c r="AX13" s="112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4"/>
    </row>
    <row r="14" spans="1:64" ht="12.75">
      <c r="A14" s="121" t="s">
        <v>273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7"/>
      <c r="Z14" s="115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7"/>
      <c r="AL14" s="115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7"/>
      <c r="AX14" s="115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7"/>
    </row>
    <row r="15" spans="1:64" ht="12.75">
      <c r="A15" s="30" t="s">
        <v>274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0"/>
      <c r="Z15" s="118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20"/>
      <c r="AL15" s="118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20"/>
      <c r="AX15" s="118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</row>
    <row r="16" spans="1:64" ht="12.75">
      <c r="A16" s="23" t="s">
        <v>275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12" t="s">
        <v>388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4"/>
      <c r="Z16" s="112" t="s">
        <v>388</v>
      </c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4"/>
      <c r="AL16" s="112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4"/>
      <c r="AX16" s="125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7"/>
    </row>
    <row r="17" spans="1:64" ht="12.75">
      <c r="A17" s="121" t="s">
        <v>276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15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7"/>
      <c r="Z17" s="115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7"/>
      <c r="AL17" s="115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7"/>
      <c r="AX17" s="128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30"/>
    </row>
    <row r="18" spans="1:64" ht="12.75">
      <c r="A18" s="30" t="s">
        <v>166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18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0"/>
      <c r="Z18" s="118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  <c r="AL18" s="118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20"/>
      <c r="AX18" s="131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3"/>
    </row>
    <row r="19" spans="1:64" ht="32.25" customHeight="1">
      <c r="A19" s="122" t="s">
        <v>387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16" t="s">
        <v>388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 t="s">
        <v>388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52">
        <v>25.253548</v>
      </c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</row>
    <row r="20" spans="1:64" ht="1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64" ht="1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</row>
    <row r="22" spans="1:64" ht="15" customHeight="1">
      <c r="A22" s="14" t="s">
        <v>152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52">
        <f>SUM(AL19:AW21)</f>
        <v>25.253548</v>
      </c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</sheetData>
  <sheetProtection/>
  <mergeCells count="64">
    <mergeCell ref="A22:M22"/>
    <mergeCell ref="N22:Y22"/>
    <mergeCell ref="Z22:AK22"/>
    <mergeCell ref="AL22:AW22"/>
    <mergeCell ref="A21:M21"/>
    <mergeCell ref="N21:Y21"/>
    <mergeCell ref="Z21:AK21"/>
    <mergeCell ref="AL21:AW21"/>
    <mergeCell ref="AX16:BL18"/>
    <mergeCell ref="AX19:BL19"/>
    <mergeCell ref="AX20:BL20"/>
    <mergeCell ref="AX21:BL21"/>
    <mergeCell ref="AX12:BL12"/>
    <mergeCell ref="AX13:BL15"/>
    <mergeCell ref="AX7:BL7"/>
    <mergeCell ref="AL9:AW9"/>
    <mergeCell ref="A7:M7"/>
    <mergeCell ref="N7:Y7"/>
    <mergeCell ref="A8:M8"/>
    <mergeCell ref="AL11:AW11"/>
    <mergeCell ref="N10:Y10"/>
    <mergeCell ref="A13:M13"/>
    <mergeCell ref="A12:M12"/>
    <mergeCell ref="AL8:AW8"/>
    <mergeCell ref="A11:M11"/>
    <mergeCell ref="N11:Y11"/>
    <mergeCell ref="Z11:AK11"/>
    <mergeCell ref="A10:M10"/>
    <mergeCell ref="N8:Y8"/>
    <mergeCell ref="A9:M9"/>
    <mergeCell ref="N9:Y9"/>
    <mergeCell ref="A17:M17"/>
    <mergeCell ref="A16:M16"/>
    <mergeCell ref="A19:M19"/>
    <mergeCell ref="N19:Y19"/>
    <mergeCell ref="A15:M15"/>
    <mergeCell ref="A14:M14"/>
    <mergeCell ref="N12:Y12"/>
    <mergeCell ref="Z19:AK19"/>
    <mergeCell ref="AL19:AW19"/>
    <mergeCell ref="A18:M18"/>
    <mergeCell ref="N16:Y18"/>
    <mergeCell ref="Z16:AK18"/>
    <mergeCell ref="AL16:AW18"/>
    <mergeCell ref="A4:BL4"/>
    <mergeCell ref="AX22:BL22"/>
    <mergeCell ref="Z7:AW7"/>
    <mergeCell ref="N13:Y15"/>
    <mergeCell ref="Z13:AK15"/>
    <mergeCell ref="AL13:AW15"/>
    <mergeCell ref="A20:M20"/>
    <mergeCell ref="N20:Y20"/>
    <mergeCell ref="Z20:AK20"/>
    <mergeCell ref="AL20:AW20"/>
    <mergeCell ref="AX8:BL8"/>
    <mergeCell ref="AX9:BL9"/>
    <mergeCell ref="AX10:BL10"/>
    <mergeCell ref="AX11:BL11"/>
    <mergeCell ref="AL12:AW12"/>
    <mergeCell ref="Z9:AK9"/>
    <mergeCell ref="Z12:AK12"/>
    <mergeCell ref="Z10:AK10"/>
    <mergeCell ref="AL10:AW10"/>
    <mergeCell ref="Z8:AK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P22"/>
  <sheetViews>
    <sheetView zoomScalePageLayoutView="0" workbookViewId="0" topLeftCell="A1">
      <selection activeCell="K4" sqref="K4"/>
    </sheetView>
  </sheetViews>
  <sheetFormatPr defaultColWidth="1.37890625" defaultRowHeight="12.75"/>
  <cols>
    <col min="1" max="1" width="5.375" style="1" customWidth="1"/>
    <col min="2" max="16384" width="1.37890625" style="1" customWidth="1"/>
  </cols>
  <sheetData>
    <row r="1" ht="12.75">
      <c r="BL1" s="6" t="s">
        <v>290</v>
      </c>
    </row>
    <row r="4" spans="1:68" s="7" customFormat="1" ht="15.75">
      <c r="A4" s="1"/>
      <c r="B4" s="1"/>
      <c r="C4" s="1"/>
      <c r="D4" s="1"/>
      <c r="E4" s="1"/>
      <c r="R4" s="5"/>
      <c r="S4" s="5"/>
      <c r="U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9" t="s">
        <v>291</v>
      </c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P4" s="1"/>
    </row>
    <row r="5" spans="1:68" s="11" customFormat="1" ht="12.75">
      <c r="A5" s="1"/>
      <c r="B5" s="1"/>
      <c r="C5" s="1"/>
      <c r="D5" s="1"/>
      <c r="E5" s="1"/>
      <c r="AM5" s="98" t="s">
        <v>3</v>
      </c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P5" s="1"/>
    </row>
    <row r="6" spans="1:64" s="7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 t="s">
        <v>14</v>
      </c>
      <c r="P6" s="52"/>
      <c r="Q6" s="52"/>
      <c r="R6" s="52"/>
      <c r="S6" s="10" t="s">
        <v>13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5"/>
      <c r="BL6" s="5"/>
    </row>
    <row r="7" spans="1:64" s="7" customFormat="1" ht="15.75">
      <c r="A7" s="51" t="s">
        <v>15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10" spans="1:64" ht="12.75" customHeight="1">
      <c r="A10" s="106" t="s">
        <v>157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/>
      <c r="AD10" s="106" t="s">
        <v>292</v>
      </c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8"/>
      <c r="AQ10" s="106" t="s">
        <v>295</v>
      </c>
      <c r="AR10" s="107"/>
      <c r="AS10" s="107"/>
      <c r="AT10" s="107"/>
      <c r="AU10" s="107"/>
      <c r="AV10" s="107"/>
      <c r="AW10" s="107"/>
      <c r="AX10" s="107"/>
      <c r="AY10" s="107"/>
      <c r="AZ10" s="107"/>
      <c r="BA10" s="108"/>
      <c r="BB10" s="106" t="s">
        <v>295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</row>
    <row r="11" spans="1:64" ht="12.75" customHeight="1">
      <c r="A11" s="99" t="s">
        <v>158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1"/>
      <c r="AD11" s="99" t="s">
        <v>293</v>
      </c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1"/>
      <c r="AQ11" s="99" t="s">
        <v>296</v>
      </c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  <c r="BB11" s="99" t="s">
        <v>296</v>
      </c>
      <c r="BC11" s="100"/>
      <c r="BD11" s="100"/>
      <c r="BE11" s="100"/>
      <c r="BF11" s="100"/>
      <c r="BG11" s="100"/>
      <c r="BH11" s="100"/>
      <c r="BI11" s="100"/>
      <c r="BJ11" s="100"/>
      <c r="BK11" s="100"/>
      <c r="BL11" s="101"/>
    </row>
    <row r="12" spans="1:64" ht="12.75" customHeight="1">
      <c r="A12" s="99" t="s">
        <v>383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1"/>
      <c r="AD12" s="99" t="s">
        <v>294</v>
      </c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1"/>
      <c r="AQ12" s="99" t="s">
        <v>297</v>
      </c>
      <c r="AR12" s="100"/>
      <c r="AS12" s="100"/>
      <c r="AT12" s="100"/>
      <c r="AU12" s="100"/>
      <c r="AV12" s="100"/>
      <c r="AW12" s="100"/>
      <c r="AX12" s="100"/>
      <c r="AY12" s="100"/>
      <c r="AZ12" s="100"/>
      <c r="BA12" s="101"/>
      <c r="BB12" s="99" t="s">
        <v>297</v>
      </c>
      <c r="BC12" s="100"/>
      <c r="BD12" s="100"/>
      <c r="BE12" s="100"/>
      <c r="BF12" s="100"/>
      <c r="BG12" s="100"/>
      <c r="BH12" s="100"/>
      <c r="BI12" s="100"/>
      <c r="BJ12" s="100"/>
      <c r="BK12" s="100"/>
      <c r="BL12" s="101"/>
    </row>
    <row r="13" spans="1:64" ht="12.75" customHeight="1">
      <c r="A13" s="99" t="s">
        <v>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1"/>
      <c r="AD13" s="99" t="s">
        <v>382</v>
      </c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1"/>
      <c r="AQ13" s="99" t="s">
        <v>298</v>
      </c>
      <c r="AR13" s="100"/>
      <c r="AS13" s="100"/>
      <c r="AT13" s="100"/>
      <c r="AU13" s="100"/>
      <c r="AV13" s="100"/>
      <c r="AW13" s="100"/>
      <c r="AX13" s="100"/>
      <c r="AY13" s="100"/>
      <c r="AZ13" s="100"/>
      <c r="BA13" s="101"/>
      <c r="BB13" s="99" t="s">
        <v>298</v>
      </c>
      <c r="BC13" s="100"/>
      <c r="BD13" s="100"/>
      <c r="BE13" s="100"/>
      <c r="BF13" s="100"/>
      <c r="BG13" s="100"/>
      <c r="BH13" s="100"/>
      <c r="BI13" s="100"/>
      <c r="BJ13" s="100"/>
      <c r="BK13" s="100"/>
      <c r="BL13" s="101"/>
    </row>
    <row r="14" spans="1:64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1"/>
      <c r="AD14" s="99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1"/>
      <c r="AQ14" s="99" t="s">
        <v>299</v>
      </c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  <c r="BB14" s="99" t="s">
        <v>144</v>
      </c>
      <c r="BC14" s="100"/>
      <c r="BD14" s="100"/>
      <c r="BE14" s="100"/>
      <c r="BF14" s="100"/>
      <c r="BG14" s="100"/>
      <c r="BH14" s="100"/>
      <c r="BI14" s="100"/>
      <c r="BJ14" s="100"/>
      <c r="BK14" s="100"/>
      <c r="BL14" s="101"/>
    </row>
    <row r="15" spans="1:64" ht="12.7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1"/>
      <c r="AQ15" s="99" t="s">
        <v>300</v>
      </c>
      <c r="AR15" s="100"/>
      <c r="AS15" s="100"/>
      <c r="AT15" s="100"/>
      <c r="AU15" s="100"/>
      <c r="AV15" s="100"/>
      <c r="AW15" s="100"/>
      <c r="AX15" s="100"/>
      <c r="AY15" s="100"/>
      <c r="AZ15" s="100"/>
      <c r="BA15" s="101"/>
      <c r="BB15" s="99" t="s">
        <v>301</v>
      </c>
      <c r="BC15" s="100"/>
      <c r="BD15" s="100"/>
      <c r="BE15" s="100"/>
      <c r="BF15" s="100"/>
      <c r="BG15" s="100"/>
      <c r="BH15" s="100"/>
      <c r="BI15" s="100"/>
      <c r="BJ15" s="100"/>
      <c r="BK15" s="100"/>
      <c r="BL15" s="101"/>
    </row>
    <row r="16" spans="1:64" ht="12.7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3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03" t="s">
        <v>382</v>
      </c>
      <c r="AR16" s="104"/>
      <c r="AS16" s="104"/>
      <c r="AT16" s="104"/>
      <c r="AU16" s="104"/>
      <c r="AV16" s="104"/>
      <c r="AW16" s="104"/>
      <c r="AX16" s="104"/>
      <c r="AY16" s="104"/>
      <c r="AZ16" s="104"/>
      <c r="BA16" s="105"/>
      <c r="BB16" s="103" t="s">
        <v>382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5"/>
    </row>
    <row r="17" spans="1:64" ht="12.75" customHeight="1">
      <c r="A17" s="102">
        <v>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>
        <v>2</v>
      </c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>
        <v>3</v>
      </c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>
        <v>4</v>
      </c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</row>
    <row r="18" spans="1:64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14" t="s">
        <v>152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</sheetData>
  <sheetProtection/>
  <mergeCells count="56">
    <mergeCell ref="AQ19:BA19"/>
    <mergeCell ref="BB21:BL21"/>
    <mergeCell ref="A22:AC22"/>
    <mergeCell ref="AD22:AP22"/>
    <mergeCell ref="AQ22:BA22"/>
    <mergeCell ref="BB22:BL22"/>
    <mergeCell ref="A21:AC21"/>
    <mergeCell ref="AD21:AP21"/>
    <mergeCell ref="AQ21:BA21"/>
    <mergeCell ref="AM5:BL5"/>
    <mergeCell ref="P6:R6"/>
    <mergeCell ref="A7:BL7"/>
    <mergeCell ref="A12:AC12"/>
    <mergeCell ref="AD12:AP12"/>
    <mergeCell ref="AQ12:BA12"/>
    <mergeCell ref="BB12:BL12"/>
    <mergeCell ref="AQ11:BA11"/>
    <mergeCell ref="AD11:AP11"/>
    <mergeCell ref="BB11:BL11"/>
    <mergeCell ref="BB18:BL18"/>
    <mergeCell ref="A17:AC17"/>
    <mergeCell ref="A13:AC13"/>
    <mergeCell ref="BB19:BL19"/>
    <mergeCell ref="A20:AC20"/>
    <mergeCell ref="AD20:AP20"/>
    <mergeCell ref="AQ20:BA20"/>
    <mergeCell ref="BB20:BL20"/>
    <mergeCell ref="A19:AC19"/>
    <mergeCell ref="AD19:AP19"/>
    <mergeCell ref="AD18:AP18"/>
    <mergeCell ref="AQ18:BA18"/>
    <mergeCell ref="AQ14:BA14"/>
    <mergeCell ref="BB14:BL14"/>
    <mergeCell ref="A14:AC14"/>
    <mergeCell ref="AD14:AP14"/>
    <mergeCell ref="AQ16:BA16"/>
    <mergeCell ref="A18:AC18"/>
    <mergeCell ref="BB15:BL15"/>
    <mergeCell ref="BB17:BL17"/>
    <mergeCell ref="BB13:BL13"/>
    <mergeCell ref="AD17:AP17"/>
    <mergeCell ref="AQ17:BA17"/>
    <mergeCell ref="A16:AC16"/>
    <mergeCell ref="AD16:AP16"/>
    <mergeCell ref="AD13:AP13"/>
    <mergeCell ref="BB16:BL16"/>
    <mergeCell ref="AM4:BL4"/>
    <mergeCell ref="A10:AC10"/>
    <mergeCell ref="AD10:AP10"/>
    <mergeCell ref="AQ10:BA10"/>
    <mergeCell ref="BB10:BL10"/>
    <mergeCell ref="AD15:AP15"/>
    <mergeCell ref="AQ15:BA15"/>
    <mergeCell ref="A11:AC11"/>
    <mergeCell ref="A15:AC15"/>
    <mergeCell ref="AQ13:BA1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85"/>
  <sheetViews>
    <sheetView tabSelected="1" zoomScalePageLayoutView="0" workbookViewId="0" topLeftCell="A4">
      <selection activeCell="AV15" sqref="AV15:BL15"/>
    </sheetView>
  </sheetViews>
  <sheetFormatPr defaultColWidth="1.37890625" defaultRowHeight="12.75"/>
  <cols>
    <col min="1" max="16384" width="1.37890625" style="1" customWidth="1"/>
  </cols>
  <sheetData>
    <row r="1" ht="12.75">
      <c r="BL1" s="6" t="s">
        <v>302</v>
      </c>
    </row>
    <row r="4" spans="1:64" s="7" customFormat="1" ht="15.75">
      <c r="A4" s="51" t="s">
        <v>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7:55" s="5" customFormat="1" ht="15.75">
      <c r="G5" s="49" t="s">
        <v>385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Y5" s="9" t="s">
        <v>14</v>
      </c>
      <c r="AZ5" s="52" t="s">
        <v>390</v>
      </c>
      <c r="BA5" s="52"/>
      <c r="BB5" s="52"/>
      <c r="BC5" s="10" t="s">
        <v>303</v>
      </c>
    </row>
    <row r="6" spans="7:44" s="8" customFormat="1" ht="10.5">
      <c r="G6" s="50" t="s">
        <v>3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64" s="7" customFormat="1" ht="15.75">
      <c r="A7" s="51" t="s">
        <v>304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58" s="7" customFormat="1" ht="15.75">
      <c r="A8" s="5"/>
      <c r="B8" s="5"/>
      <c r="C8" s="5"/>
      <c r="D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9" t="s">
        <v>305</v>
      </c>
      <c r="U8" s="49" t="s">
        <v>389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21:58" s="11" customFormat="1" ht="10.5">
      <c r="U9" s="98" t="s">
        <v>7</v>
      </c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</row>
    <row r="11" spans="1:64" ht="12.75">
      <c r="A11" s="46" t="s">
        <v>16</v>
      </c>
      <c r="B11" s="47"/>
      <c r="C11" s="47"/>
      <c r="D11" s="47"/>
      <c r="E11" s="48"/>
      <c r="F11" s="46" t="s">
        <v>17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8"/>
      <c r="AL11" s="46" t="s">
        <v>18</v>
      </c>
      <c r="AM11" s="47"/>
      <c r="AN11" s="47"/>
      <c r="AO11" s="47"/>
      <c r="AP11" s="47"/>
      <c r="AQ11" s="47"/>
      <c r="AR11" s="47"/>
      <c r="AS11" s="47"/>
      <c r="AT11" s="47"/>
      <c r="AU11" s="48"/>
      <c r="AV11" s="46" t="s">
        <v>306</v>
      </c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1:64" ht="12.75">
      <c r="A12" s="41"/>
      <c r="B12" s="42"/>
      <c r="C12" s="42"/>
      <c r="D12" s="42"/>
      <c r="E12" s="43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3"/>
      <c r="AL12" s="41" t="s">
        <v>19</v>
      </c>
      <c r="AM12" s="42"/>
      <c r="AN12" s="42"/>
      <c r="AO12" s="42"/>
      <c r="AP12" s="42"/>
      <c r="AQ12" s="42"/>
      <c r="AR12" s="42"/>
      <c r="AS12" s="42"/>
      <c r="AT12" s="42"/>
      <c r="AU12" s="43"/>
      <c r="AV12" s="41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1:64" ht="12.75">
      <c r="A13" s="60" t="s">
        <v>23</v>
      </c>
      <c r="B13" s="61"/>
      <c r="C13" s="61"/>
      <c r="D13" s="61"/>
      <c r="E13" s="62"/>
      <c r="F13" s="23" t="s">
        <v>24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60" t="s">
        <v>21</v>
      </c>
      <c r="AM13" s="61"/>
      <c r="AN13" s="61"/>
      <c r="AO13" s="61"/>
      <c r="AP13" s="61"/>
      <c r="AQ13" s="61"/>
      <c r="AR13" s="61"/>
      <c r="AS13" s="61"/>
      <c r="AT13" s="61"/>
      <c r="AU13" s="62"/>
      <c r="AV13" s="135">
        <f>AV15+AV16+AV17+AV22+AV23</f>
        <v>4309.41295</v>
      </c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6"/>
    </row>
    <row r="14" spans="1:64" ht="12.75">
      <c r="A14" s="63"/>
      <c r="B14" s="64"/>
      <c r="C14" s="64"/>
      <c r="D14" s="64"/>
      <c r="E14" s="65"/>
      <c r="F14" s="30" t="s">
        <v>307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63"/>
      <c r="AM14" s="64"/>
      <c r="AN14" s="64"/>
      <c r="AO14" s="64"/>
      <c r="AP14" s="64"/>
      <c r="AQ14" s="64"/>
      <c r="AR14" s="64"/>
      <c r="AS14" s="64"/>
      <c r="AT14" s="64"/>
      <c r="AU14" s="65"/>
      <c r="AV14" s="57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9"/>
    </row>
    <row r="15" spans="1:64" ht="15" customHeight="1">
      <c r="A15" s="13" t="s">
        <v>26</v>
      </c>
      <c r="B15" s="13"/>
      <c r="C15" s="13"/>
      <c r="D15" s="13"/>
      <c r="E15" s="13"/>
      <c r="F15" s="40" t="s">
        <v>29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15" t="s">
        <v>21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41">
        <f>(1341679.55+10984.47)/1000</f>
        <v>1352.66402</v>
      </c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</row>
    <row r="16" spans="1:64" ht="15" customHeight="1">
      <c r="A16" s="13" t="s">
        <v>27</v>
      </c>
      <c r="B16" s="13"/>
      <c r="C16" s="13"/>
      <c r="D16" s="13"/>
      <c r="E16" s="13"/>
      <c r="F16" s="40" t="s">
        <v>30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15" t="s">
        <v>21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41">
        <f>405187.23/1000</f>
        <v>405.18723</v>
      </c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</row>
    <row r="17" spans="1:64" ht="15" customHeight="1">
      <c r="A17" s="13" t="s">
        <v>28</v>
      </c>
      <c r="B17" s="13"/>
      <c r="C17" s="13"/>
      <c r="D17" s="13"/>
      <c r="E17" s="13"/>
      <c r="F17" s="40" t="s">
        <v>308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15" t="s">
        <v>21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41">
        <f>SUM(AV18:BL21)</f>
        <v>79.63745</v>
      </c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</row>
    <row r="18" spans="1:64" ht="15" customHeight="1">
      <c r="A18" s="15" t="s">
        <v>32</v>
      </c>
      <c r="B18" s="15"/>
      <c r="C18" s="15"/>
      <c r="D18" s="15"/>
      <c r="E18" s="15"/>
      <c r="F18" s="14" t="s">
        <v>41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5" t="s">
        <v>21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41">
        <f>79637.45/1000</f>
        <v>79.63745</v>
      </c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</row>
    <row r="19" spans="1:64" ht="15" customHeight="1">
      <c r="A19" s="15" t="s">
        <v>33</v>
      </c>
      <c r="B19" s="15"/>
      <c r="C19" s="15"/>
      <c r="D19" s="15"/>
      <c r="E19" s="15"/>
      <c r="F19" s="14" t="s">
        <v>309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5" t="s">
        <v>21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</row>
    <row r="20" spans="1:64" ht="15" customHeight="1">
      <c r="A20" s="15" t="s">
        <v>34</v>
      </c>
      <c r="B20" s="15"/>
      <c r="C20" s="15"/>
      <c r="D20" s="15"/>
      <c r="E20" s="15"/>
      <c r="F20" s="14" t="s">
        <v>310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5" t="s">
        <v>21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</row>
    <row r="21" spans="1:64" ht="15" customHeight="1">
      <c r="A21" s="15" t="s">
        <v>35</v>
      </c>
      <c r="B21" s="15"/>
      <c r="C21" s="15"/>
      <c r="D21" s="15"/>
      <c r="E21" s="15"/>
      <c r="F21" s="14" t="s">
        <v>102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5" t="s">
        <v>21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</row>
    <row r="22" spans="1:64" ht="15" customHeight="1">
      <c r="A22" s="13" t="s">
        <v>38</v>
      </c>
      <c r="B22" s="13"/>
      <c r="C22" s="13"/>
      <c r="D22" s="13"/>
      <c r="E22" s="13"/>
      <c r="F22" s="40" t="s">
        <v>311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15" t="s">
        <v>21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0">
        <f>1123306/1000</f>
        <v>1123.306</v>
      </c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</row>
    <row r="23" spans="1:64" ht="15" customHeight="1">
      <c r="A23" s="13" t="s">
        <v>51</v>
      </c>
      <c r="B23" s="13"/>
      <c r="C23" s="13"/>
      <c r="D23" s="13"/>
      <c r="E23" s="13"/>
      <c r="F23" s="40" t="s">
        <v>312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15" t="s">
        <v>21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41">
        <f>AV24+AV30+AV34+AV39+AV52+AV53</f>
        <v>1348.61825</v>
      </c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</row>
    <row r="24" spans="1:64" ht="15" customHeight="1">
      <c r="A24" s="13" t="s">
        <v>52</v>
      </c>
      <c r="B24" s="13"/>
      <c r="C24" s="13"/>
      <c r="D24" s="13"/>
      <c r="E24" s="13"/>
      <c r="F24" s="40" t="s">
        <v>313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15" t="s">
        <v>21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41">
        <f>SUM(AV25:BL29)</f>
        <v>176.6394</v>
      </c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</row>
    <row r="25" spans="1:64" ht="15" customHeight="1">
      <c r="A25" s="15" t="s">
        <v>55</v>
      </c>
      <c r="B25" s="15"/>
      <c r="C25" s="15"/>
      <c r="D25" s="15"/>
      <c r="E25" s="15"/>
      <c r="F25" s="14" t="s">
        <v>314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5" t="s">
        <v>21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</row>
    <row r="26" spans="1:64" ht="15" customHeight="1">
      <c r="A26" s="15" t="s">
        <v>22</v>
      </c>
      <c r="B26" s="15"/>
      <c r="C26" s="15"/>
      <c r="D26" s="15"/>
      <c r="E26" s="15"/>
      <c r="F26" s="14" t="s">
        <v>315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5" t="s">
        <v>21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</row>
    <row r="27" spans="1:64" ht="12.75">
      <c r="A27" s="60" t="s">
        <v>56</v>
      </c>
      <c r="B27" s="61"/>
      <c r="C27" s="61"/>
      <c r="D27" s="61"/>
      <c r="E27" s="62"/>
      <c r="F27" s="23" t="s">
        <v>316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60" t="s">
        <v>21</v>
      </c>
      <c r="AM27" s="61"/>
      <c r="AN27" s="61"/>
      <c r="AO27" s="61"/>
      <c r="AP27" s="61"/>
      <c r="AQ27" s="61"/>
      <c r="AR27" s="61"/>
      <c r="AS27" s="61"/>
      <c r="AT27" s="61"/>
      <c r="AU27" s="62"/>
      <c r="AV27" s="135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7"/>
    </row>
    <row r="28" spans="1:64" ht="12.75">
      <c r="A28" s="63"/>
      <c r="B28" s="64"/>
      <c r="C28" s="64"/>
      <c r="D28" s="64"/>
      <c r="E28" s="65"/>
      <c r="F28" s="30" t="s">
        <v>317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63"/>
      <c r="AM28" s="64"/>
      <c r="AN28" s="64"/>
      <c r="AO28" s="64"/>
      <c r="AP28" s="64"/>
      <c r="AQ28" s="64"/>
      <c r="AR28" s="64"/>
      <c r="AS28" s="64"/>
      <c r="AT28" s="64"/>
      <c r="AU28" s="65"/>
      <c r="AV28" s="138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40"/>
    </row>
    <row r="29" spans="1:64" ht="15" customHeight="1">
      <c r="A29" s="15" t="s">
        <v>57</v>
      </c>
      <c r="B29" s="15"/>
      <c r="C29" s="15"/>
      <c r="D29" s="15"/>
      <c r="E29" s="15"/>
      <c r="F29" s="14" t="s">
        <v>318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5" t="s">
        <v>21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41">
        <f>176639.4/1000</f>
        <v>176.6394</v>
      </c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64" ht="15" customHeight="1">
      <c r="A30" s="13" t="s">
        <v>69</v>
      </c>
      <c r="B30" s="13"/>
      <c r="C30" s="13"/>
      <c r="D30" s="13"/>
      <c r="E30" s="13"/>
      <c r="F30" s="40" t="s">
        <v>319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15" t="s">
        <v>21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41">
        <f>SUM(AV31:BL33)</f>
        <v>9.9</v>
      </c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</row>
    <row r="31" spans="1:64" ht="12.75">
      <c r="A31" s="60" t="s">
        <v>71</v>
      </c>
      <c r="B31" s="61"/>
      <c r="C31" s="61"/>
      <c r="D31" s="61"/>
      <c r="E31" s="62"/>
      <c r="F31" s="23" t="s">
        <v>320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60" t="s">
        <v>21</v>
      </c>
      <c r="AM31" s="61"/>
      <c r="AN31" s="61"/>
      <c r="AO31" s="61"/>
      <c r="AP31" s="61"/>
      <c r="AQ31" s="61"/>
      <c r="AR31" s="61"/>
      <c r="AS31" s="61"/>
      <c r="AT31" s="61"/>
      <c r="AU31" s="62"/>
      <c r="AV31" s="135">
        <v>9.9</v>
      </c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7"/>
    </row>
    <row r="32" spans="1:64" ht="12.75">
      <c r="A32" s="63"/>
      <c r="B32" s="64"/>
      <c r="C32" s="64"/>
      <c r="D32" s="64"/>
      <c r="E32" s="65"/>
      <c r="F32" s="30" t="s">
        <v>321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63"/>
      <c r="AM32" s="64"/>
      <c r="AN32" s="64"/>
      <c r="AO32" s="64"/>
      <c r="AP32" s="64"/>
      <c r="AQ32" s="64"/>
      <c r="AR32" s="64"/>
      <c r="AS32" s="64"/>
      <c r="AT32" s="64"/>
      <c r="AU32" s="65"/>
      <c r="AV32" s="138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40"/>
    </row>
    <row r="33" spans="1:64" ht="15" customHeight="1">
      <c r="A33" s="15" t="s">
        <v>72</v>
      </c>
      <c r="B33" s="15"/>
      <c r="C33" s="15"/>
      <c r="D33" s="15"/>
      <c r="E33" s="15"/>
      <c r="F33" s="14" t="s">
        <v>322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5" t="s">
        <v>21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</row>
    <row r="34" spans="1:64" ht="15" customHeight="1">
      <c r="A34" s="13" t="s">
        <v>73</v>
      </c>
      <c r="B34" s="13"/>
      <c r="C34" s="13"/>
      <c r="D34" s="13"/>
      <c r="E34" s="13"/>
      <c r="F34" s="40" t="s">
        <v>323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15" t="s">
        <v>21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41">
        <f>SUM(AV35:BL38)</f>
        <v>873.49837</v>
      </c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</row>
    <row r="35" spans="1:64" ht="15" customHeight="1">
      <c r="A35" s="15" t="s">
        <v>74</v>
      </c>
      <c r="B35" s="15"/>
      <c r="C35" s="15"/>
      <c r="D35" s="15"/>
      <c r="E35" s="15"/>
      <c r="F35" s="14" t="s">
        <v>89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5" t="s">
        <v>21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41">
        <f>873498.37/1000</f>
        <v>873.49837</v>
      </c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</row>
    <row r="36" spans="1:64" ht="15" customHeight="1">
      <c r="A36" s="15" t="s">
        <v>75</v>
      </c>
      <c r="B36" s="15"/>
      <c r="C36" s="15"/>
      <c r="D36" s="15"/>
      <c r="E36" s="15"/>
      <c r="F36" s="14" t="s">
        <v>92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5" t="s">
        <v>21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</row>
    <row r="37" spans="1:64" ht="15" customHeight="1">
      <c r="A37" s="15" t="s">
        <v>76</v>
      </c>
      <c r="B37" s="15"/>
      <c r="C37" s="15"/>
      <c r="D37" s="15"/>
      <c r="E37" s="15"/>
      <c r="F37" s="14" t="s">
        <v>325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5" t="s">
        <v>21</v>
      </c>
      <c r="AM37" s="15"/>
      <c r="AN37" s="15"/>
      <c r="AO37" s="15"/>
      <c r="AP37" s="15"/>
      <c r="AQ37" s="15"/>
      <c r="AR37" s="15"/>
      <c r="AS37" s="15"/>
      <c r="AT37" s="15"/>
      <c r="AU37" s="15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</row>
    <row r="38" spans="1:64" ht="15" customHeight="1">
      <c r="A38" s="15" t="s">
        <v>324</v>
      </c>
      <c r="B38" s="15"/>
      <c r="C38" s="15"/>
      <c r="D38" s="15"/>
      <c r="E38" s="15"/>
      <c r="F38" s="14" t="s">
        <v>326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5" t="s">
        <v>21</v>
      </c>
      <c r="AM38" s="15"/>
      <c r="AN38" s="15"/>
      <c r="AO38" s="15"/>
      <c r="AP38" s="15"/>
      <c r="AQ38" s="15"/>
      <c r="AR38" s="15"/>
      <c r="AS38" s="15"/>
      <c r="AT38" s="15"/>
      <c r="AU38" s="15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</row>
    <row r="39" spans="1:64" ht="15" customHeight="1">
      <c r="A39" s="13" t="s">
        <v>82</v>
      </c>
      <c r="B39" s="13"/>
      <c r="C39" s="13"/>
      <c r="D39" s="13"/>
      <c r="E39" s="13"/>
      <c r="F39" s="40" t="s">
        <v>54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15" t="s">
        <v>21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41">
        <f>SUM(AV40:BL44)</f>
        <v>288.58048</v>
      </c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</row>
    <row r="40" spans="1:64" ht="15" customHeight="1">
      <c r="A40" s="15" t="s">
        <v>327</v>
      </c>
      <c r="B40" s="15"/>
      <c r="C40" s="15"/>
      <c r="D40" s="15"/>
      <c r="E40" s="15"/>
      <c r="F40" s="14" t="s">
        <v>61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 t="s">
        <v>21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41">
        <f>1624.83/1000</f>
        <v>1.62483</v>
      </c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</row>
    <row r="41" spans="1:64" ht="15" customHeight="1">
      <c r="A41" s="15" t="s">
        <v>328</v>
      </c>
      <c r="B41" s="15"/>
      <c r="C41" s="15"/>
      <c r="D41" s="15"/>
      <c r="E41" s="15"/>
      <c r="F41" s="14" t="s">
        <v>62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5" t="s">
        <v>21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</row>
    <row r="42" spans="1:64" ht="15" customHeight="1">
      <c r="A42" s="15" t="s">
        <v>329</v>
      </c>
      <c r="B42" s="15"/>
      <c r="C42" s="15"/>
      <c r="D42" s="15"/>
      <c r="E42" s="15"/>
      <c r="F42" s="14" t="s">
        <v>63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5" t="s">
        <v>21</v>
      </c>
      <c r="AM42" s="15"/>
      <c r="AN42" s="15"/>
      <c r="AO42" s="15"/>
      <c r="AP42" s="15"/>
      <c r="AQ42" s="15"/>
      <c r="AR42" s="15"/>
      <c r="AS42" s="15"/>
      <c r="AT42" s="15"/>
      <c r="AU42" s="15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</row>
    <row r="43" spans="1:64" ht="15" customHeight="1">
      <c r="A43" s="15" t="s">
        <v>330</v>
      </c>
      <c r="B43" s="15"/>
      <c r="C43" s="15"/>
      <c r="D43" s="15"/>
      <c r="E43" s="15"/>
      <c r="F43" s="14" t="s">
        <v>64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5" t="s">
        <v>21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</row>
    <row r="44" spans="1:64" ht="15" customHeight="1">
      <c r="A44" s="15" t="s">
        <v>331</v>
      </c>
      <c r="B44" s="15"/>
      <c r="C44" s="15"/>
      <c r="D44" s="15"/>
      <c r="E44" s="15"/>
      <c r="F44" s="14" t="s">
        <v>332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5" t="s">
        <v>21</v>
      </c>
      <c r="AM44" s="15"/>
      <c r="AN44" s="15"/>
      <c r="AO44" s="15"/>
      <c r="AP44" s="15"/>
      <c r="AQ44" s="15"/>
      <c r="AR44" s="15"/>
      <c r="AS44" s="15"/>
      <c r="AT44" s="15"/>
      <c r="AU44" s="15"/>
      <c r="AV44" s="141">
        <f>SUM(AV45:BL51)</f>
        <v>286.95565000000005</v>
      </c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</row>
    <row r="45" spans="1:64" ht="12.75">
      <c r="A45" s="60" t="s">
        <v>333</v>
      </c>
      <c r="B45" s="61"/>
      <c r="C45" s="61"/>
      <c r="D45" s="61"/>
      <c r="E45" s="62"/>
      <c r="F45" s="23" t="s">
        <v>334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60" t="s">
        <v>21</v>
      </c>
      <c r="AM45" s="61"/>
      <c r="AN45" s="61"/>
      <c r="AO45" s="61"/>
      <c r="AP45" s="61"/>
      <c r="AQ45" s="61"/>
      <c r="AR45" s="61"/>
      <c r="AS45" s="61"/>
      <c r="AT45" s="61"/>
      <c r="AU45" s="62"/>
      <c r="AV45" s="135">
        <f>286955.65/1000</f>
        <v>286.95565000000005</v>
      </c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7"/>
    </row>
    <row r="46" spans="1:64" ht="12.75">
      <c r="A46" s="63"/>
      <c r="B46" s="64"/>
      <c r="C46" s="64"/>
      <c r="D46" s="64"/>
      <c r="E46" s="65"/>
      <c r="F46" s="30" t="s">
        <v>335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63"/>
      <c r="AM46" s="64"/>
      <c r="AN46" s="64"/>
      <c r="AO46" s="64"/>
      <c r="AP46" s="64"/>
      <c r="AQ46" s="64"/>
      <c r="AR46" s="64"/>
      <c r="AS46" s="64"/>
      <c r="AT46" s="64"/>
      <c r="AU46" s="65"/>
      <c r="AV46" s="138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40"/>
    </row>
    <row r="47" spans="1:64" ht="12.75">
      <c r="A47" s="60" t="s">
        <v>336</v>
      </c>
      <c r="B47" s="61"/>
      <c r="C47" s="61"/>
      <c r="D47" s="61"/>
      <c r="E47" s="62"/>
      <c r="F47" s="23" t="s">
        <v>338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60" t="s">
        <v>21</v>
      </c>
      <c r="AM47" s="61"/>
      <c r="AN47" s="61"/>
      <c r="AO47" s="61"/>
      <c r="AP47" s="61"/>
      <c r="AQ47" s="61"/>
      <c r="AR47" s="61"/>
      <c r="AS47" s="61"/>
      <c r="AT47" s="61"/>
      <c r="AU47" s="62"/>
      <c r="AV47" s="135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7"/>
    </row>
    <row r="48" spans="1:64" ht="12.75">
      <c r="A48" s="69"/>
      <c r="B48" s="70"/>
      <c r="C48" s="70"/>
      <c r="D48" s="70"/>
      <c r="E48" s="71"/>
      <c r="F48" s="72" t="s">
        <v>340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  <c r="AL48" s="69"/>
      <c r="AM48" s="70"/>
      <c r="AN48" s="70"/>
      <c r="AO48" s="70"/>
      <c r="AP48" s="70"/>
      <c r="AQ48" s="70"/>
      <c r="AR48" s="70"/>
      <c r="AS48" s="70"/>
      <c r="AT48" s="70"/>
      <c r="AU48" s="71"/>
      <c r="AV48" s="142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4"/>
    </row>
    <row r="49" spans="1:64" ht="12.75">
      <c r="A49" s="63"/>
      <c r="B49" s="64"/>
      <c r="C49" s="64"/>
      <c r="D49" s="64"/>
      <c r="E49" s="65"/>
      <c r="F49" s="30" t="s">
        <v>339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63"/>
      <c r="AM49" s="64"/>
      <c r="AN49" s="64"/>
      <c r="AO49" s="64"/>
      <c r="AP49" s="64"/>
      <c r="AQ49" s="64"/>
      <c r="AR49" s="64"/>
      <c r="AS49" s="64"/>
      <c r="AT49" s="64"/>
      <c r="AU49" s="65"/>
      <c r="AV49" s="138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40"/>
    </row>
    <row r="50" spans="1:64" ht="15" customHeight="1">
      <c r="A50" s="15" t="s">
        <v>337</v>
      </c>
      <c r="B50" s="15"/>
      <c r="C50" s="15"/>
      <c r="D50" s="15"/>
      <c r="E50" s="15"/>
      <c r="F50" s="14" t="s">
        <v>342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 t="s">
        <v>21</v>
      </c>
      <c r="AM50" s="15"/>
      <c r="AN50" s="15"/>
      <c r="AO50" s="15"/>
      <c r="AP50" s="15"/>
      <c r="AQ50" s="15"/>
      <c r="AR50" s="15"/>
      <c r="AS50" s="15"/>
      <c r="AT50" s="15"/>
      <c r="AU50" s="15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</row>
    <row r="51" spans="1:64" ht="15" customHeight="1">
      <c r="A51" s="15" t="s">
        <v>341</v>
      </c>
      <c r="B51" s="15"/>
      <c r="C51" s="15"/>
      <c r="D51" s="15"/>
      <c r="E51" s="15"/>
      <c r="F51" s="14" t="s">
        <v>102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5" t="s">
        <v>21</v>
      </c>
      <c r="AM51" s="15"/>
      <c r="AN51" s="15"/>
      <c r="AO51" s="15"/>
      <c r="AP51" s="15"/>
      <c r="AQ51" s="15"/>
      <c r="AR51" s="15"/>
      <c r="AS51" s="15"/>
      <c r="AT51" s="15"/>
      <c r="AU51" s="15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</row>
    <row r="52" spans="1:64" ht="15" customHeight="1">
      <c r="A52" s="13" t="s">
        <v>83</v>
      </c>
      <c r="B52" s="13"/>
      <c r="C52" s="13"/>
      <c r="D52" s="13"/>
      <c r="E52" s="13"/>
      <c r="F52" s="40" t="s">
        <v>81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15" t="s">
        <v>21</v>
      </c>
      <c r="AM52" s="15"/>
      <c r="AN52" s="15"/>
      <c r="AO52" s="15"/>
      <c r="AP52" s="15"/>
      <c r="AQ52" s="15"/>
      <c r="AR52" s="15"/>
      <c r="AS52" s="15"/>
      <c r="AT52" s="15"/>
      <c r="AU52" s="15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</row>
    <row r="53" spans="1:64" ht="15" customHeight="1">
      <c r="A53" s="13" t="s">
        <v>93</v>
      </c>
      <c r="B53" s="13"/>
      <c r="C53" s="13"/>
      <c r="D53" s="13"/>
      <c r="E53" s="13"/>
      <c r="F53" s="40" t="s">
        <v>98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15" t="s">
        <v>21</v>
      </c>
      <c r="AM53" s="15"/>
      <c r="AN53" s="15"/>
      <c r="AO53" s="15"/>
      <c r="AP53" s="15"/>
      <c r="AQ53" s="15"/>
      <c r="AR53" s="15"/>
      <c r="AS53" s="15"/>
      <c r="AT53" s="15"/>
      <c r="AU53" s="15"/>
      <c r="AV53" s="141">
        <f>SUM(AV54:BL60)</f>
        <v>0</v>
      </c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</row>
    <row r="54" spans="1:64" ht="15" customHeight="1">
      <c r="A54" s="15" t="s">
        <v>94</v>
      </c>
      <c r="B54" s="15"/>
      <c r="C54" s="15"/>
      <c r="D54" s="15"/>
      <c r="E54" s="15"/>
      <c r="F54" s="14" t="s">
        <v>101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5" t="s">
        <v>21</v>
      </c>
      <c r="AM54" s="15"/>
      <c r="AN54" s="15"/>
      <c r="AO54" s="15"/>
      <c r="AP54" s="15"/>
      <c r="AQ54" s="15"/>
      <c r="AR54" s="15"/>
      <c r="AS54" s="15"/>
      <c r="AT54" s="15"/>
      <c r="AU54" s="15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</row>
    <row r="55" spans="1:64" ht="15" customHeight="1">
      <c r="A55" s="15" t="s">
        <v>95</v>
      </c>
      <c r="B55" s="15"/>
      <c r="C55" s="15"/>
      <c r="D55" s="15"/>
      <c r="E55" s="15"/>
      <c r="F55" s="14" t="s">
        <v>99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5" t="s">
        <v>21</v>
      </c>
      <c r="AM55" s="15"/>
      <c r="AN55" s="15"/>
      <c r="AO55" s="15"/>
      <c r="AP55" s="15"/>
      <c r="AQ55" s="15"/>
      <c r="AR55" s="15"/>
      <c r="AS55" s="15"/>
      <c r="AT55" s="15"/>
      <c r="AU55" s="15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</row>
    <row r="56" spans="1:64" ht="15" customHeight="1">
      <c r="A56" s="15" t="s">
        <v>96</v>
      </c>
      <c r="B56" s="15"/>
      <c r="C56" s="15"/>
      <c r="D56" s="15"/>
      <c r="E56" s="15"/>
      <c r="F56" s="14" t="s">
        <v>345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5" t="s">
        <v>21</v>
      </c>
      <c r="AM56" s="15"/>
      <c r="AN56" s="15"/>
      <c r="AO56" s="15"/>
      <c r="AP56" s="15"/>
      <c r="AQ56" s="15"/>
      <c r="AR56" s="15"/>
      <c r="AS56" s="15"/>
      <c r="AT56" s="15"/>
      <c r="AU56" s="15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</row>
    <row r="57" spans="1:64" ht="15" customHeight="1">
      <c r="A57" s="15" t="s">
        <v>97</v>
      </c>
      <c r="B57" s="15"/>
      <c r="C57" s="15"/>
      <c r="D57" s="15"/>
      <c r="E57" s="15"/>
      <c r="F57" s="14" t="s">
        <v>346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5" t="s">
        <v>21</v>
      </c>
      <c r="AM57" s="15"/>
      <c r="AN57" s="15"/>
      <c r="AO57" s="15"/>
      <c r="AP57" s="15"/>
      <c r="AQ57" s="15"/>
      <c r="AR57" s="15"/>
      <c r="AS57" s="15"/>
      <c r="AT57" s="15"/>
      <c r="AU57" s="15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</row>
    <row r="58" spans="1:64" ht="12.75">
      <c r="A58" s="60" t="s">
        <v>343</v>
      </c>
      <c r="B58" s="61"/>
      <c r="C58" s="61"/>
      <c r="D58" s="61"/>
      <c r="E58" s="62"/>
      <c r="F58" s="23" t="s">
        <v>347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60" t="s">
        <v>21</v>
      </c>
      <c r="AM58" s="61"/>
      <c r="AN58" s="61"/>
      <c r="AO58" s="61"/>
      <c r="AP58" s="61"/>
      <c r="AQ58" s="61"/>
      <c r="AR58" s="61"/>
      <c r="AS58" s="61"/>
      <c r="AT58" s="61"/>
      <c r="AU58" s="62"/>
      <c r="AV58" s="135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7"/>
    </row>
    <row r="59" spans="1:64" ht="12.75">
      <c r="A59" s="63"/>
      <c r="B59" s="64"/>
      <c r="C59" s="64"/>
      <c r="D59" s="64"/>
      <c r="E59" s="65"/>
      <c r="F59" s="30" t="s">
        <v>348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63"/>
      <c r="AM59" s="64"/>
      <c r="AN59" s="64"/>
      <c r="AO59" s="64"/>
      <c r="AP59" s="64"/>
      <c r="AQ59" s="64"/>
      <c r="AR59" s="64"/>
      <c r="AS59" s="64"/>
      <c r="AT59" s="64"/>
      <c r="AU59" s="65"/>
      <c r="AV59" s="138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40"/>
    </row>
    <row r="60" spans="1:64" ht="15" customHeight="1">
      <c r="A60" s="15" t="s">
        <v>344</v>
      </c>
      <c r="B60" s="15"/>
      <c r="C60" s="15"/>
      <c r="D60" s="15"/>
      <c r="E60" s="15"/>
      <c r="F60" s="14" t="s">
        <v>102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5" t="s">
        <v>21</v>
      </c>
      <c r="AM60" s="15"/>
      <c r="AN60" s="15"/>
      <c r="AO60" s="15"/>
      <c r="AP60" s="15"/>
      <c r="AQ60" s="15"/>
      <c r="AR60" s="15"/>
      <c r="AS60" s="15"/>
      <c r="AT60" s="15"/>
      <c r="AU60" s="15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</row>
    <row r="61" spans="1:64" ht="15" customHeight="1">
      <c r="A61" s="13" t="s">
        <v>103</v>
      </c>
      <c r="B61" s="13"/>
      <c r="C61" s="13"/>
      <c r="D61" s="13"/>
      <c r="E61" s="13"/>
      <c r="F61" s="40" t="s">
        <v>105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15" t="s">
        <v>21</v>
      </c>
      <c r="AM61" s="15"/>
      <c r="AN61" s="15"/>
      <c r="AO61" s="15"/>
      <c r="AP61" s="15"/>
      <c r="AQ61" s="15"/>
      <c r="AR61" s="15"/>
      <c r="AS61" s="15"/>
      <c r="AT61" s="15"/>
      <c r="AU61" s="15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</row>
    <row r="62" spans="1:64" ht="15" customHeight="1">
      <c r="A62" s="13" t="s">
        <v>104</v>
      </c>
      <c r="B62" s="13"/>
      <c r="C62" s="13"/>
      <c r="D62" s="13"/>
      <c r="E62" s="13"/>
      <c r="F62" s="40" t="s">
        <v>106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15" t="s">
        <v>21</v>
      </c>
      <c r="AM62" s="15"/>
      <c r="AN62" s="15"/>
      <c r="AO62" s="15"/>
      <c r="AP62" s="15"/>
      <c r="AQ62" s="15"/>
      <c r="AR62" s="15"/>
      <c r="AS62" s="15"/>
      <c r="AT62" s="15"/>
      <c r="AU62" s="15"/>
      <c r="AV62" s="141">
        <f>SUM(AV63:BL68)</f>
        <v>0</v>
      </c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</row>
    <row r="63" spans="1:64" ht="15" customHeight="1">
      <c r="A63" s="15" t="s">
        <v>108</v>
      </c>
      <c r="B63" s="15"/>
      <c r="C63" s="15"/>
      <c r="D63" s="15"/>
      <c r="E63" s="15"/>
      <c r="F63" s="14" t="s">
        <v>107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5" t="s">
        <v>21</v>
      </c>
      <c r="AM63" s="15"/>
      <c r="AN63" s="15"/>
      <c r="AO63" s="15"/>
      <c r="AP63" s="15"/>
      <c r="AQ63" s="15"/>
      <c r="AR63" s="15"/>
      <c r="AS63" s="15"/>
      <c r="AT63" s="15"/>
      <c r="AU63" s="15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</row>
    <row r="64" spans="1:64" ht="15" customHeight="1">
      <c r="A64" s="15" t="s">
        <v>109</v>
      </c>
      <c r="B64" s="15"/>
      <c r="C64" s="15"/>
      <c r="D64" s="15"/>
      <c r="E64" s="15"/>
      <c r="F64" s="14" t="s">
        <v>349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5" t="s">
        <v>21</v>
      </c>
      <c r="AM64" s="15"/>
      <c r="AN64" s="15"/>
      <c r="AO64" s="15"/>
      <c r="AP64" s="15"/>
      <c r="AQ64" s="15"/>
      <c r="AR64" s="15"/>
      <c r="AS64" s="15"/>
      <c r="AT64" s="15"/>
      <c r="AU64" s="15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</row>
    <row r="65" spans="1:64" ht="12.75">
      <c r="A65" s="60" t="s">
        <v>110</v>
      </c>
      <c r="B65" s="61"/>
      <c r="C65" s="61"/>
      <c r="D65" s="61"/>
      <c r="E65" s="62"/>
      <c r="F65" s="23" t="s">
        <v>113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60" t="s">
        <v>21</v>
      </c>
      <c r="AM65" s="61"/>
      <c r="AN65" s="61"/>
      <c r="AO65" s="61"/>
      <c r="AP65" s="61"/>
      <c r="AQ65" s="61"/>
      <c r="AR65" s="61"/>
      <c r="AS65" s="61"/>
      <c r="AT65" s="61"/>
      <c r="AU65" s="62"/>
      <c r="AV65" s="135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7"/>
    </row>
    <row r="66" spans="1:64" ht="12.75">
      <c r="A66" s="63"/>
      <c r="B66" s="64"/>
      <c r="C66" s="64"/>
      <c r="D66" s="64"/>
      <c r="E66" s="65"/>
      <c r="F66" s="30" t="s">
        <v>114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63"/>
      <c r="AM66" s="64"/>
      <c r="AN66" s="64"/>
      <c r="AO66" s="64"/>
      <c r="AP66" s="64"/>
      <c r="AQ66" s="64"/>
      <c r="AR66" s="64"/>
      <c r="AS66" s="64"/>
      <c r="AT66" s="64"/>
      <c r="AU66" s="65"/>
      <c r="AV66" s="138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40"/>
    </row>
    <row r="67" spans="1:64" ht="15" customHeight="1">
      <c r="A67" s="15" t="s">
        <v>112</v>
      </c>
      <c r="B67" s="15"/>
      <c r="C67" s="15"/>
      <c r="D67" s="15"/>
      <c r="E67" s="15"/>
      <c r="F67" s="14" t="s">
        <v>351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5" t="s">
        <v>21</v>
      </c>
      <c r="AM67" s="15"/>
      <c r="AN67" s="15"/>
      <c r="AO67" s="15"/>
      <c r="AP67" s="15"/>
      <c r="AQ67" s="15"/>
      <c r="AR67" s="15"/>
      <c r="AS67" s="15"/>
      <c r="AT67" s="15"/>
      <c r="AU67" s="15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</row>
    <row r="68" spans="1:64" ht="15" customHeight="1">
      <c r="A68" s="15" t="s">
        <v>350</v>
      </c>
      <c r="B68" s="15"/>
      <c r="C68" s="15"/>
      <c r="D68" s="15"/>
      <c r="E68" s="15"/>
      <c r="F68" s="14" t="s">
        <v>115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5" t="s">
        <v>21</v>
      </c>
      <c r="AM68" s="15"/>
      <c r="AN68" s="15"/>
      <c r="AO68" s="15"/>
      <c r="AP68" s="15"/>
      <c r="AQ68" s="15"/>
      <c r="AR68" s="15"/>
      <c r="AS68" s="15"/>
      <c r="AT68" s="15"/>
      <c r="AU68" s="15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</row>
    <row r="69" spans="1:64" ht="15" customHeight="1">
      <c r="A69" s="13" t="s">
        <v>116</v>
      </c>
      <c r="B69" s="13"/>
      <c r="C69" s="13"/>
      <c r="D69" s="13"/>
      <c r="E69" s="13"/>
      <c r="F69" s="40" t="s">
        <v>352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15" t="s">
        <v>21</v>
      </c>
      <c r="AM69" s="15"/>
      <c r="AN69" s="15"/>
      <c r="AO69" s="15"/>
      <c r="AP69" s="15"/>
      <c r="AQ69" s="15"/>
      <c r="AR69" s="15"/>
      <c r="AS69" s="15"/>
      <c r="AT69" s="15"/>
      <c r="AU69" s="15"/>
      <c r="AV69" s="141">
        <f>AV70+AV78</f>
        <v>215.4706475</v>
      </c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</row>
    <row r="70" spans="1:64" ht="15" customHeight="1">
      <c r="A70" s="13" t="s">
        <v>117</v>
      </c>
      <c r="B70" s="13"/>
      <c r="C70" s="13"/>
      <c r="D70" s="13"/>
      <c r="E70" s="13"/>
      <c r="F70" s="40" t="s">
        <v>118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15" t="s">
        <v>21</v>
      </c>
      <c r="AM70" s="15"/>
      <c r="AN70" s="15"/>
      <c r="AO70" s="15"/>
      <c r="AP70" s="15"/>
      <c r="AQ70" s="15"/>
      <c r="AR70" s="15"/>
      <c r="AS70" s="15"/>
      <c r="AT70" s="15"/>
      <c r="AU70" s="15"/>
      <c r="AV70" s="141">
        <f>SUM(AV71:BL77)</f>
        <v>215.4706475</v>
      </c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</row>
    <row r="71" spans="1:64" ht="15" customHeight="1">
      <c r="A71" s="15" t="s">
        <v>228</v>
      </c>
      <c r="B71" s="15"/>
      <c r="C71" s="15"/>
      <c r="D71" s="15"/>
      <c r="E71" s="15"/>
      <c r="F71" s="14" t="s">
        <v>119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5" t="s">
        <v>21</v>
      </c>
      <c r="AM71" s="15"/>
      <c r="AN71" s="15"/>
      <c r="AO71" s="15"/>
      <c r="AP71" s="15"/>
      <c r="AQ71" s="15"/>
      <c r="AR71" s="15"/>
      <c r="AS71" s="15"/>
      <c r="AT71" s="15"/>
      <c r="AU71" s="15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</row>
    <row r="72" spans="1:64" ht="12.75">
      <c r="A72" s="60" t="s">
        <v>232</v>
      </c>
      <c r="B72" s="61"/>
      <c r="C72" s="61"/>
      <c r="D72" s="61"/>
      <c r="E72" s="62"/>
      <c r="F72" s="23" t="s">
        <v>121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60" t="s">
        <v>21</v>
      </c>
      <c r="AM72" s="61"/>
      <c r="AN72" s="61"/>
      <c r="AO72" s="61"/>
      <c r="AP72" s="61"/>
      <c r="AQ72" s="61"/>
      <c r="AR72" s="61"/>
      <c r="AS72" s="61"/>
      <c r="AT72" s="61"/>
      <c r="AU72" s="62"/>
      <c r="AV72" s="135">
        <f>AV13*5%</f>
        <v>215.4706475</v>
      </c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7"/>
    </row>
    <row r="73" spans="1:64" ht="12.75">
      <c r="A73" s="63"/>
      <c r="B73" s="64"/>
      <c r="C73" s="64"/>
      <c r="D73" s="64"/>
      <c r="E73" s="65"/>
      <c r="F73" s="30" t="s">
        <v>122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63"/>
      <c r="AM73" s="64"/>
      <c r="AN73" s="64"/>
      <c r="AO73" s="64"/>
      <c r="AP73" s="64"/>
      <c r="AQ73" s="64"/>
      <c r="AR73" s="64"/>
      <c r="AS73" s="64"/>
      <c r="AT73" s="64"/>
      <c r="AU73" s="65"/>
      <c r="AV73" s="138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40"/>
    </row>
    <row r="74" spans="1:64" ht="15" customHeight="1">
      <c r="A74" s="15" t="s">
        <v>353</v>
      </c>
      <c r="B74" s="15"/>
      <c r="C74" s="15"/>
      <c r="D74" s="15"/>
      <c r="E74" s="15"/>
      <c r="F74" s="14" t="s">
        <v>124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5" t="s">
        <v>21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</row>
    <row r="75" spans="1:64" ht="12.75">
      <c r="A75" s="60" t="s">
        <v>354</v>
      </c>
      <c r="B75" s="61"/>
      <c r="C75" s="61"/>
      <c r="D75" s="61"/>
      <c r="E75" s="62"/>
      <c r="F75" s="145" t="s">
        <v>355</v>
      </c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60" t="s">
        <v>21</v>
      </c>
      <c r="AM75" s="61"/>
      <c r="AN75" s="61"/>
      <c r="AO75" s="61"/>
      <c r="AP75" s="61"/>
      <c r="AQ75" s="61"/>
      <c r="AR75" s="61"/>
      <c r="AS75" s="61"/>
      <c r="AT75" s="61"/>
      <c r="AU75" s="62"/>
      <c r="AV75" s="135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7"/>
    </row>
    <row r="76" spans="1:64" ht="12.75">
      <c r="A76" s="69"/>
      <c r="B76" s="70"/>
      <c r="C76" s="70"/>
      <c r="D76" s="70"/>
      <c r="E76" s="71"/>
      <c r="F76" s="147" t="s">
        <v>356</v>
      </c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9"/>
      <c r="AL76" s="69"/>
      <c r="AM76" s="70"/>
      <c r="AN76" s="70"/>
      <c r="AO76" s="70"/>
      <c r="AP76" s="70"/>
      <c r="AQ76" s="70"/>
      <c r="AR76" s="70"/>
      <c r="AS76" s="70"/>
      <c r="AT76" s="70"/>
      <c r="AU76" s="71"/>
      <c r="AV76" s="142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4"/>
    </row>
    <row r="77" spans="1:64" ht="12.75">
      <c r="A77" s="63"/>
      <c r="B77" s="64"/>
      <c r="C77" s="64"/>
      <c r="D77" s="64"/>
      <c r="E77" s="65"/>
      <c r="F77" s="146" t="s">
        <v>357</v>
      </c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63"/>
      <c r="AM77" s="64"/>
      <c r="AN77" s="64"/>
      <c r="AO77" s="64"/>
      <c r="AP77" s="64"/>
      <c r="AQ77" s="64"/>
      <c r="AR77" s="64"/>
      <c r="AS77" s="64"/>
      <c r="AT77" s="64"/>
      <c r="AU77" s="65"/>
      <c r="AV77" s="138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40"/>
    </row>
    <row r="78" spans="1:64" ht="15" customHeight="1">
      <c r="A78" s="13" t="s">
        <v>120</v>
      </c>
      <c r="B78" s="13"/>
      <c r="C78" s="13"/>
      <c r="D78" s="13"/>
      <c r="E78" s="13"/>
      <c r="F78" s="40" t="s">
        <v>127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15" t="s">
        <v>21</v>
      </c>
      <c r="AM78" s="15"/>
      <c r="AN78" s="15"/>
      <c r="AO78" s="15"/>
      <c r="AP78" s="15"/>
      <c r="AQ78" s="15"/>
      <c r="AR78" s="15"/>
      <c r="AS78" s="15"/>
      <c r="AT78" s="15"/>
      <c r="AU78" s="15"/>
      <c r="AV78" s="141">
        <v>0</v>
      </c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</row>
    <row r="79" spans="1:64" ht="15" customHeight="1">
      <c r="A79" s="13" t="s">
        <v>125</v>
      </c>
      <c r="B79" s="13"/>
      <c r="C79" s="13"/>
      <c r="D79" s="13"/>
      <c r="E79" s="13"/>
      <c r="F79" s="40" t="s">
        <v>128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15" t="s">
        <v>21</v>
      </c>
      <c r="AM79" s="15"/>
      <c r="AN79" s="15"/>
      <c r="AO79" s="15"/>
      <c r="AP79" s="15"/>
      <c r="AQ79" s="15"/>
      <c r="AR79" s="15"/>
      <c r="AS79" s="15"/>
      <c r="AT79" s="15"/>
      <c r="AU79" s="15"/>
      <c r="AV79" s="141">
        <f>4947561.5/120*100/1000</f>
        <v>4122.967916666667</v>
      </c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</row>
    <row r="80" spans="1:64" ht="15" customHeight="1">
      <c r="A80" s="37" t="s">
        <v>129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9"/>
    </row>
    <row r="81" spans="1:64" ht="12.75">
      <c r="A81" s="60" t="s">
        <v>23</v>
      </c>
      <c r="B81" s="61"/>
      <c r="C81" s="61"/>
      <c r="D81" s="61"/>
      <c r="E81" s="62"/>
      <c r="F81" s="145" t="s">
        <v>134</v>
      </c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60" t="s">
        <v>163</v>
      </c>
      <c r="AM81" s="61"/>
      <c r="AN81" s="61"/>
      <c r="AO81" s="61"/>
      <c r="AP81" s="61"/>
      <c r="AQ81" s="61"/>
      <c r="AR81" s="61"/>
      <c r="AS81" s="61"/>
      <c r="AT81" s="61"/>
      <c r="AU81" s="62"/>
      <c r="AV81" s="54">
        <v>7</v>
      </c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6"/>
    </row>
    <row r="82" spans="1:64" ht="12.75">
      <c r="A82" s="63"/>
      <c r="B82" s="64"/>
      <c r="C82" s="64"/>
      <c r="D82" s="64"/>
      <c r="E82" s="65"/>
      <c r="F82" s="146" t="s">
        <v>135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63"/>
      <c r="AM82" s="64"/>
      <c r="AN82" s="64"/>
      <c r="AO82" s="64"/>
      <c r="AP82" s="64"/>
      <c r="AQ82" s="64"/>
      <c r="AR82" s="64"/>
      <c r="AS82" s="64"/>
      <c r="AT82" s="64"/>
      <c r="AU82" s="65"/>
      <c r="AV82" s="57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9"/>
    </row>
    <row r="83" spans="1:64" ht="15" customHeight="1">
      <c r="A83" s="15" t="s">
        <v>103</v>
      </c>
      <c r="B83" s="15"/>
      <c r="C83" s="15"/>
      <c r="D83" s="15"/>
      <c r="E83" s="15"/>
      <c r="F83" s="14" t="s">
        <v>136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5" t="s">
        <v>131</v>
      </c>
      <c r="AM83" s="15"/>
      <c r="AN83" s="15"/>
      <c r="AO83" s="15"/>
      <c r="AP83" s="15"/>
      <c r="AQ83" s="15"/>
      <c r="AR83" s="15"/>
      <c r="AS83" s="15"/>
      <c r="AT83" s="15"/>
      <c r="AU83" s="15"/>
      <c r="AV83" s="16">
        <v>5.69</v>
      </c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ht="15" customHeight="1">
      <c r="A84" s="15" t="s">
        <v>104</v>
      </c>
      <c r="B84" s="15"/>
      <c r="C84" s="15"/>
      <c r="D84" s="15"/>
      <c r="E84" s="15"/>
      <c r="F84" s="14" t="s">
        <v>358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5" t="s">
        <v>130</v>
      </c>
      <c r="AM84" s="15"/>
      <c r="AN84" s="15"/>
      <c r="AO84" s="15"/>
      <c r="AP84" s="15"/>
      <c r="AQ84" s="15"/>
      <c r="AR84" s="15"/>
      <c r="AS84" s="15"/>
      <c r="AT84" s="15"/>
      <c r="AU84" s="15"/>
      <c r="AV84" s="16">
        <v>1</v>
      </c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15" customHeight="1">
      <c r="A85" s="15" t="s">
        <v>116</v>
      </c>
      <c r="B85" s="15"/>
      <c r="C85" s="15"/>
      <c r="D85" s="15"/>
      <c r="E85" s="15"/>
      <c r="F85" s="14" t="s">
        <v>137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5" t="s">
        <v>132</v>
      </c>
      <c r="AM85" s="15"/>
      <c r="AN85" s="15"/>
      <c r="AO85" s="15"/>
      <c r="AP85" s="15"/>
      <c r="AQ85" s="15"/>
      <c r="AR85" s="15"/>
      <c r="AS85" s="15"/>
      <c r="AT85" s="15"/>
      <c r="AU85" s="15"/>
      <c r="AV85" s="151">
        <v>0.8</v>
      </c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</sheetData>
  <sheetProtection/>
  <mergeCells count="268">
    <mergeCell ref="F84:AK84"/>
    <mergeCell ref="AL84:AU84"/>
    <mergeCell ref="AV84:BL84"/>
    <mergeCell ref="A85:E85"/>
    <mergeCell ref="F85:AK85"/>
    <mergeCell ref="AL85:AU85"/>
    <mergeCell ref="AV85:BL85"/>
    <mergeCell ref="A65:E66"/>
    <mergeCell ref="F65:AK65"/>
    <mergeCell ref="AL65:AU66"/>
    <mergeCell ref="AV65:BL66"/>
    <mergeCell ref="F66:AK66"/>
    <mergeCell ref="A84:E84"/>
    <mergeCell ref="F82:AK82"/>
    <mergeCell ref="A81:E82"/>
    <mergeCell ref="AL81:AU82"/>
    <mergeCell ref="AV81:BL82"/>
    <mergeCell ref="F81:AK81"/>
    <mergeCell ref="A83:E83"/>
    <mergeCell ref="F83:AK83"/>
    <mergeCell ref="AL83:AU83"/>
    <mergeCell ref="AV83:BL83"/>
    <mergeCell ref="A78:E78"/>
    <mergeCell ref="F78:AK78"/>
    <mergeCell ref="AL78:AU78"/>
    <mergeCell ref="AV78:BL78"/>
    <mergeCell ref="A80:BL80"/>
    <mergeCell ref="A79:E79"/>
    <mergeCell ref="F79:AK79"/>
    <mergeCell ref="AL79:AU79"/>
    <mergeCell ref="AV79:BL79"/>
    <mergeCell ref="F73:AK73"/>
    <mergeCell ref="A72:E73"/>
    <mergeCell ref="AL72:AU73"/>
    <mergeCell ref="AV72:BL73"/>
    <mergeCell ref="F72:AK72"/>
    <mergeCell ref="A74:E74"/>
    <mergeCell ref="F74:AK74"/>
    <mergeCell ref="AL74:AU74"/>
    <mergeCell ref="AV74:BL74"/>
    <mergeCell ref="A70:E70"/>
    <mergeCell ref="F70:AK70"/>
    <mergeCell ref="AL70:AU70"/>
    <mergeCell ref="AV70:BL70"/>
    <mergeCell ref="A71:E71"/>
    <mergeCell ref="F71:AK71"/>
    <mergeCell ref="AL71:AU71"/>
    <mergeCell ref="AV71:BL71"/>
    <mergeCell ref="A64:E64"/>
    <mergeCell ref="F64:AK64"/>
    <mergeCell ref="AL64:AU64"/>
    <mergeCell ref="AV64:BL64"/>
    <mergeCell ref="A67:E67"/>
    <mergeCell ref="F67:AK67"/>
    <mergeCell ref="AL67:AU67"/>
    <mergeCell ref="AV67:BL67"/>
    <mergeCell ref="AV68:BL68"/>
    <mergeCell ref="A62:E62"/>
    <mergeCell ref="F62:AK62"/>
    <mergeCell ref="AL62:AU62"/>
    <mergeCell ref="AV62:BL62"/>
    <mergeCell ref="A63:E63"/>
    <mergeCell ref="F63:AK63"/>
    <mergeCell ref="AL63:AU63"/>
    <mergeCell ref="AV63:BL63"/>
    <mergeCell ref="A61:E61"/>
    <mergeCell ref="F61:AK61"/>
    <mergeCell ref="AL61:AU61"/>
    <mergeCell ref="AV61:BL61"/>
    <mergeCell ref="A44:E44"/>
    <mergeCell ref="F44:AK44"/>
    <mergeCell ref="AL44:AU44"/>
    <mergeCell ref="AV44:BL44"/>
    <mergeCell ref="A47:E49"/>
    <mergeCell ref="F47:AK47"/>
    <mergeCell ref="AL41:AU41"/>
    <mergeCell ref="AV41:BL41"/>
    <mergeCell ref="A43:E43"/>
    <mergeCell ref="F43:AK43"/>
    <mergeCell ref="AL43:AU43"/>
    <mergeCell ref="AV43:BL43"/>
    <mergeCell ref="A40:E40"/>
    <mergeCell ref="F40:AK40"/>
    <mergeCell ref="AL40:AU40"/>
    <mergeCell ref="AV40:BL40"/>
    <mergeCell ref="A42:E42"/>
    <mergeCell ref="F42:AK42"/>
    <mergeCell ref="AL42:AU42"/>
    <mergeCell ref="AV42:BL42"/>
    <mergeCell ref="A41:E41"/>
    <mergeCell ref="F41:AK41"/>
    <mergeCell ref="A38:E38"/>
    <mergeCell ref="F38:AK38"/>
    <mergeCell ref="AL38:AU38"/>
    <mergeCell ref="AV38:BL38"/>
    <mergeCell ref="A39:E39"/>
    <mergeCell ref="F39:AK39"/>
    <mergeCell ref="AL39:AU39"/>
    <mergeCell ref="AV39:BL39"/>
    <mergeCell ref="F36:AK36"/>
    <mergeCell ref="AL36:AU36"/>
    <mergeCell ref="AV36:BL36"/>
    <mergeCell ref="A36:E36"/>
    <mergeCell ref="A37:E37"/>
    <mergeCell ref="F37:AK37"/>
    <mergeCell ref="AL37:AU37"/>
    <mergeCell ref="AV37:BL37"/>
    <mergeCell ref="A34:E34"/>
    <mergeCell ref="F34:AK34"/>
    <mergeCell ref="AL34:AU34"/>
    <mergeCell ref="AV34:BL34"/>
    <mergeCell ref="A35:E35"/>
    <mergeCell ref="F35:AK35"/>
    <mergeCell ref="AL35:AU35"/>
    <mergeCell ref="AV35:BL35"/>
    <mergeCell ref="F31:AK31"/>
    <mergeCell ref="F32:AK32"/>
    <mergeCell ref="AV31:BL32"/>
    <mergeCell ref="A30:E30"/>
    <mergeCell ref="F30:AK30"/>
    <mergeCell ref="AL30:AU30"/>
    <mergeCell ref="AV30:BL30"/>
    <mergeCell ref="A31:E32"/>
    <mergeCell ref="AL31:AU32"/>
    <mergeCell ref="A26:E26"/>
    <mergeCell ref="F26:AK26"/>
    <mergeCell ref="AL26:AU26"/>
    <mergeCell ref="AV26:BL26"/>
    <mergeCell ref="A29:E29"/>
    <mergeCell ref="F29:AK29"/>
    <mergeCell ref="AL29:AU29"/>
    <mergeCell ref="AV29:BL29"/>
    <mergeCell ref="A27:E28"/>
    <mergeCell ref="F27:AK27"/>
    <mergeCell ref="F24:AK24"/>
    <mergeCell ref="AL24:AU24"/>
    <mergeCell ref="AV24:BL24"/>
    <mergeCell ref="A25:E25"/>
    <mergeCell ref="F25:AK25"/>
    <mergeCell ref="AL25:AU25"/>
    <mergeCell ref="AV25:BL25"/>
    <mergeCell ref="AV22:BL22"/>
    <mergeCell ref="A33:E33"/>
    <mergeCell ref="F33:AK33"/>
    <mergeCell ref="AL33:AU33"/>
    <mergeCell ref="AV33:BL33"/>
    <mergeCell ref="A23:E23"/>
    <mergeCell ref="F23:AK23"/>
    <mergeCell ref="AL23:AU23"/>
    <mergeCell ref="AV23:BL23"/>
    <mergeCell ref="A24:E24"/>
    <mergeCell ref="A75:E77"/>
    <mergeCell ref="F75:AK75"/>
    <mergeCell ref="AL75:AU77"/>
    <mergeCell ref="AV75:BL77"/>
    <mergeCell ref="F77:AK77"/>
    <mergeCell ref="F76:AK76"/>
    <mergeCell ref="F21:AK21"/>
    <mergeCell ref="AL21:AU21"/>
    <mergeCell ref="AV21:BL21"/>
    <mergeCell ref="A69:E69"/>
    <mergeCell ref="F69:AK69"/>
    <mergeCell ref="AL69:AU69"/>
    <mergeCell ref="AV69:BL69"/>
    <mergeCell ref="A22:E22"/>
    <mergeCell ref="F22:AK22"/>
    <mergeCell ref="AL22:AU22"/>
    <mergeCell ref="A45:E46"/>
    <mergeCell ref="F45:AK45"/>
    <mergeCell ref="AL45:AU46"/>
    <mergeCell ref="AV45:BL46"/>
    <mergeCell ref="F46:AK46"/>
    <mergeCell ref="A20:E20"/>
    <mergeCell ref="F20:AK20"/>
    <mergeCell ref="AL20:AU20"/>
    <mergeCell ref="AV20:BL20"/>
    <mergeCell ref="A21:E21"/>
    <mergeCell ref="A15:E15"/>
    <mergeCell ref="AV15:BL15"/>
    <mergeCell ref="F17:AK17"/>
    <mergeCell ref="AL17:AU17"/>
    <mergeCell ref="A17:E17"/>
    <mergeCell ref="AV17:BL17"/>
    <mergeCell ref="F16:AK16"/>
    <mergeCell ref="AL16:AU16"/>
    <mergeCell ref="A16:E16"/>
    <mergeCell ref="A19:E19"/>
    <mergeCell ref="F19:AK19"/>
    <mergeCell ref="AL19:AU19"/>
    <mergeCell ref="AV19:BL19"/>
    <mergeCell ref="F14:AK14"/>
    <mergeCell ref="A68:E68"/>
    <mergeCell ref="F68:AK68"/>
    <mergeCell ref="AL68:AU68"/>
    <mergeCell ref="AV16:BL16"/>
    <mergeCell ref="F15:AK15"/>
    <mergeCell ref="F12:AK12"/>
    <mergeCell ref="AL12:AU12"/>
    <mergeCell ref="A12:E12"/>
    <mergeCell ref="AV12:BL12"/>
    <mergeCell ref="F11:AK11"/>
    <mergeCell ref="AL11:AU11"/>
    <mergeCell ref="A11:E11"/>
    <mergeCell ref="AL27:AU28"/>
    <mergeCell ref="AV27:BL28"/>
    <mergeCell ref="F28:AK28"/>
    <mergeCell ref="G5:AR5"/>
    <mergeCell ref="G6:AR6"/>
    <mergeCell ref="AZ5:BB5"/>
    <mergeCell ref="AL13:AU14"/>
    <mergeCell ref="AV13:BL14"/>
    <mergeCell ref="F13:AK13"/>
    <mergeCell ref="AL15:AU15"/>
    <mergeCell ref="A13:E14"/>
    <mergeCell ref="A4:BL4"/>
    <mergeCell ref="A18:E18"/>
    <mergeCell ref="F18:AK18"/>
    <mergeCell ref="AL18:AU18"/>
    <mergeCell ref="AV18:BL18"/>
    <mergeCell ref="A7:BL7"/>
    <mergeCell ref="U8:BF8"/>
    <mergeCell ref="U9:BF9"/>
    <mergeCell ref="AV11:BL11"/>
    <mergeCell ref="AL47:AU49"/>
    <mergeCell ref="AV47:BL49"/>
    <mergeCell ref="F49:AK49"/>
    <mergeCell ref="F48:AK48"/>
    <mergeCell ref="A51:E51"/>
    <mergeCell ref="F51:AK51"/>
    <mergeCell ref="AL51:AU51"/>
    <mergeCell ref="AV51:BL51"/>
    <mergeCell ref="A50:E50"/>
    <mergeCell ref="F50:AK50"/>
    <mergeCell ref="AL50:AU50"/>
    <mergeCell ref="AV50:BL50"/>
    <mergeCell ref="A53:E53"/>
    <mergeCell ref="F53:AK53"/>
    <mergeCell ref="AL53:AU53"/>
    <mergeCell ref="AV53:BL53"/>
    <mergeCell ref="A52:E52"/>
    <mergeCell ref="F52:AK52"/>
    <mergeCell ref="AL52:AU52"/>
    <mergeCell ref="AV52:BL52"/>
    <mergeCell ref="A55:E55"/>
    <mergeCell ref="F55:AK55"/>
    <mergeCell ref="AL55:AU55"/>
    <mergeCell ref="AV55:BL55"/>
    <mergeCell ref="A54:E54"/>
    <mergeCell ref="F54:AK54"/>
    <mergeCell ref="AL54:AU54"/>
    <mergeCell ref="AV54:BL54"/>
    <mergeCell ref="A57:E57"/>
    <mergeCell ref="F57:AK57"/>
    <mergeCell ref="AL57:AU57"/>
    <mergeCell ref="AV57:BL57"/>
    <mergeCell ref="A56:E56"/>
    <mergeCell ref="F56:AK56"/>
    <mergeCell ref="AL56:AU56"/>
    <mergeCell ref="AV56:BL56"/>
    <mergeCell ref="A58:E59"/>
    <mergeCell ref="F58:AK58"/>
    <mergeCell ref="AL58:AU59"/>
    <mergeCell ref="AV58:BL59"/>
    <mergeCell ref="F59:AK59"/>
    <mergeCell ref="A60:E60"/>
    <mergeCell ref="F60:AK60"/>
    <mergeCell ref="AL60:AU60"/>
    <mergeCell ref="AV60:BL6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BL25"/>
  <sheetViews>
    <sheetView zoomScalePageLayoutView="0" workbookViewId="0" topLeftCell="A1">
      <selection activeCell="BW27" sqref="BW27"/>
    </sheetView>
  </sheetViews>
  <sheetFormatPr defaultColWidth="1.37890625" defaultRowHeight="12.75"/>
  <cols>
    <col min="1" max="1" width="4.375" style="1" customWidth="1"/>
    <col min="2" max="16384" width="1.37890625" style="1" customWidth="1"/>
  </cols>
  <sheetData>
    <row r="1" ht="12.75">
      <c r="BL1" s="6" t="s">
        <v>359</v>
      </c>
    </row>
    <row r="4" spans="1:64" s="7" customFormat="1" ht="15.75">
      <c r="A4" s="1"/>
      <c r="N4" s="5"/>
      <c r="O4" s="5"/>
      <c r="Q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9" t="s">
        <v>360</v>
      </c>
      <c r="AI4" s="49" t="s">
        <v>385</v>
      </c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64" s="11" customFormat="1" ht="10.5">
      <c r="A5" s="8"/>
      <c r="AI5" s="98" t="s">
        <v>3</v>
      </c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s="7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 t="s">
        <v>14</v>
      </c>
      <c r="P6" s="52" t="s">
        <v>386</v>
      </c>
      <c r="Q6" s="52"/>
      <c r="R6" s="52"/>
      <c r="S6" s="10" t="s">
        <v>13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5"/>
      <c r="BL6" s="5"/>
    </row>
    <row r="7" spans="1:64" s="7" customFormat="1" ht="15.75">
      <c r="A7" s="51" t="s">
        <v>384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58" s="7" customFormat="1" ht="15.75">
      <c r="A8" s="1"/>
      <c r="F8" s="5"/>
      <c r="G8" s="5"/>
      <c r="H8" s="5"/>
      <c r="I8" s="5"/>
      <c r="J8" s="5"/>
      <c r="K8" s="5"/>
      <c r="L8" s="5"/>
      <c r="M8" s="5"/>
      <c r="N8" s="5"/>
      <c r="O8" s="5"/>
      <c r="P8" s="9" t="s">
        <v>361</v>
      </c>
      <c r="Q8" s="49" t="s">
        <v>389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58" s="11" customFormat="1" ht="10.5">
      <c r="A9" s="8"/>
      <c r="Q9" s="98" t="s">
        <v>362</v>
      </c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</row>
    <row r="10" spans="2:40" s="7" customFormat="1" ht="15.75">
      <c r="B10" s="9" t="s">
        <v>8</v>
      </c>
      <c r="C10" s="49" t="s">
        <v>389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3:40" s="8" customFormat="1" ht="10.5"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</row>
    <row r="14" spans="1:64" ht="12.75" customHeight="1">
      <c r="A14" s="106" t="s">
        <v>363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8"/>
      <c r="AQ14" s="106" t="s">
        <v>364</v>
      </c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8"/>
    </row>
    <row r="15" spans="1:64" ht="15" customHeight="1">
      <c r="A15" s="14" t="s">
        <v>365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5" customHeight="1">
      <c r="A16" s="14" t="s">
        <v>366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5" customHeight="1">
      <c r="A17" s="14" t="s">
        <v>367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5" customHeight="1">
      <c r="A18" s="14" t="s">
        <v>368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2">
        <v>25.253548</v>
      </c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</row>
    <row r="19" spans="1:64" ht="15" customHeight="1">
      <c r="A19" s="14" t="s">
        <v>369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5" customHeight="1">
      <c r="A20" s="14" t="s">
        <v>370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5" customHeight="1">
      <c r="A21" s="14" t="s">
        <v>371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14" t="s">
        <v>372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" customHeight="1">
      <c r="A23" s="14" t="s">
        <v>373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5" customHeight="1">
      <c r="A24" s="14" t="s">
        <v>374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5" customHeight="1">
      <c r="A25" s="14" t="s">
        <v>152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</sheetData>
  <sheetProtection/>
  <mergeCells count="32">
    <mergeCell ref="A14:AP14"/>
    <mergeCell ref="A18:AP18"/>
    <mergeCell ref="AQ14:BL14"/>
    <mergeCell ref="A19:AP19"/>
    <mergeCell ref="AQ19:BL19"/>
    <mergeCell ref="AQ17:BL17"/>
    <mergeCell ref="A21:AP21"/>
    <mergeCell ref="AQ21:BL21"/>
    <mergeCell ref="A15:AP15"/>
    <mergeCell ref="AQ15:BL15"/>
    <mergeCell ref="A16:AP16"/>
    <mergeCell ref="AQ16:BL16"/>
    <mergeCell ref="AI4:BL4"/>
    <mergeCell ref="AI5:BL5"/>
    <mergeCell ref="AQ20:BL20"/>
    <mergeCell ref="C11:AN11"/>
    <mergeCell ref="Q8:BF8"/>
    <mergeCell ref="Q9:BF9"/>
    <mergeCell ref="P6:R6"/>
    <mergeCell ref="A7:BL7"/>
    <mergeCell ref="C10:AN10"/>
    <mergeCell ref="A17:AP17"/>
    <mergeCell ref="A25:AP25"/>
    <mergeCell ref="AQ25:BL25"/>
    <mergeCell ref="AQ18:BL18"/>
    <mergeCell ref="A22:AP22"/>
    <mergeCell ref="A24:AP24"/>
    <mergeCell ref="AQ24:BL24"/>
    <mergeCell ref="A20:AP20"/>
    <mergeCell ref="AQ22:BL22"/>
    <mergeCell ref="A23:AP23"/>
    <mergeCell ref="AQ23:BL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2020-11-03T06:34:17Z</cp:lastPrinted>
  <dcterms:created xsi:type="dcterms:W3CDTF">2004-06-16T07:44:42Z</dcterms:created>
  <dcterms:modified xsi:type="dcterms:W3CDTF">2022-02-12T08:13:54Z</dcterms:modified>
  <cp:category/>
  <cp:version/>
  <cp:contentType/>
  <cp:contentStatus/>
</cp:coreProperties>
</file>